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<sst xmlns="http://schemas.openxmlformats.org/spreadsheetml/2006/main" count="131" uniqueCount="128">
  <si>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</si>
  <si>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</si>
  <si>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</si>
  <si>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</si>
  <si>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</si>
  <si>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</si>
  <si>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</si>
  <si>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</si>
  <si>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</si>
  <si>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</si>
  <si>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</si>
  <si>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</si>
  <si>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</si>
  <si>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</si>
  <si>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</si>
  <si>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</si>
  <si>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</si>
  <si>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</si>
  <si>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</si>
  <si>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</si>
  <si>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</si>
  <si>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</si>
  <si>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</si>
  <si>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</si>
  <si>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</si>
  <si>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</si>
  <si>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</si>
  <si>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</si>
  <si>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</si>
  <si>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</si>
  <si>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</si>
  <si>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</si>
  <si>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</si>
  <si>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</si>
  <si>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</si>
  <si>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</si>
  <si>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</si>
  <si>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</si>
  <si>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</si>
  <si>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</si>
  <si>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</si>
  <si>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</si>
  <si>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</si>
  <si>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</si>
  <si>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</si>
  <si>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</si>
  <si>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</si>
  <si>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</si>
  <si>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</si>
  <si>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</si>
  <si>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</si>
  <si>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</si>
  <si>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</si>
  <si>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</si>
  <si>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</si>
  <si>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</si>
  <si>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</si>
  <si>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</si>
  <si>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</si>
  <si>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</si>
  <si>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</si>
  <si>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</si>
  <si>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</si>
  <si>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</si>
  <si>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</si>
  <si>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</si>
  <si>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</si>
  <si>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</si>
  <si>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</si>
  <si>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</si>
  <si>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</si>
  <si>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</si>
  <si>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</si>
  <si>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</si>
  <si>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</si>
  <si>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</si>
  <si>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</si>
  <si>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</si>
  <si>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</si>
  <si>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</si>
  <si>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</si>
  <si>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</si>
  <si>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</si>
  <si>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</si>
  <si>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</si>
  <si>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</si>
  <si>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</si>
  <si>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</si>
  <si>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</si>
  <si>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</si>
  <si>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</si>
  <si>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</si>
  <si>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</si>
  <si>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</si>
  <si>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</si>
  <si>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</si>
  <si>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</si>
  <si>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</si>
  <si>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</si>
  <si>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</si>
  <si>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</si>
  <si>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</si>
  <si>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</si>
  <si>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</si>
  <si>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</si>
  <si>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</si>
  <si>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</si>
  <si>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</si>
  <si>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</si>
  <si>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</si>
  <si>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</si>
  <si>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</si>
  <si>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</si>
  <si>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</si>
  <si>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</si>
  <si>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</si>
  <si>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</si>
  <si>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</si>
  <si>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</si>
  <si>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</si>
  <si>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MUJER EN SAN JUAN DEL RIO, QRO (a)</t>
  </si>
  <si>
    <t>Al 31 de diciembre de 2019 y al 30 de Junio de 2020 (b)</t>
  </si>
  <si>
    <t>2020 (d)</t>
  </si>
  <si>
    <t>31 de diciembre de 2019 (e)</t>
  </si>
  <si>
    <t>C. DORA CRISTINA CHAVARRIA SALAS</t>
  </si>
  <si>
    <t>C.P. MYRNA MICHELLE FIGUEROA CH.</t>
  </si>
  <si>
    <t>DIRECTORA GENERAL</t>
  </si>
  <si>
    <t>JEFA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</si>
</sst>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 indent="2"/>
    </xf>
    <xf numFmtId="164" fontId="41" fillId="0" borderId="13" xfId="0" applyNumberFormat="1" applyFont="1" applyBorder="1" applyAlignment="1">
      <alignment horizontal="right" vertical="center" wrapText="1"/>
    </xf>
    <xf numFmtId="164" fontId="41" fillId="0" borderId="13" xfId="0" applyNumberFormat="1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left" vertical="center" wrapText="1" indent="2"/>
    </xf>
    <xf numFmtId="0" fontId="40" fillId="0" borderId="12" xfId="0" applyFont="1" applyBorder="1" applyAlignment="1">
      <alignment horizontal="left" vertical="center" wrapText="1" indent="4"/>
    </xf>
    <xf numFmtId="164" fontId="40" fillId="0" borderId="12" xfId="0" applyNumberFormat="1" applyFont="1" applyBorder="1" applyAlignment="1">
      <alignment horizontal="left" vertical="center" wrapText="1" indent="4"/>
    </xf>
    <xf numFmtId="164" fontId="40" fillId="0" borderId="12" xfId="0" applyNumberFormat="1" applyFont="1" applyBorder="1" applyAlignment="1">
      <alignment horizontal="left" vertical="center" indent="4"/>
    </xf>
    <xf numFmtId="164" fontId="42" fillId="0" borderId="13" xfId="0" applyNumberFormat="1" applyFont="1" applyBorder="1" applyAlignment="1">
      <alignment horizontal="left" vertical="center" wrapText="1" indent="2"/>
    </xf>
    <xf numFmtId="0" fontId="40" fillId="0" borderId="10" xfId="0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right" vertical="center" wrapText="1"/>
    </xf>
    <xf numFmtId="0" fontId="2" fillId="33" borderId="0" xfId="0" applyFont="1" applyFill="1" applyBorder="1" applyAlignment="1" applyProtection="1">
      <alignment/>
      <protection/>
    </xf>
    <xf numFmtId="43" fontId="2" fillId="33" borderId="0" xfId="46" applyFont="1" applyFill="1" applyBorder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wrapText="1"/>
      <protection/>
    </xf>
    <xf numFmtId="43" fontId="2" fillId="33" borderId="0" xfId="46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41" fillId="34" borderId="14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 applyProtection="1">
      <alignment horizontal="center"/>
      <protection locked="0"/>
    </xf>
    <xf numFmtId="0" fontId="44" fillId="33" borderId="2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971550</xdr:colOff>
      <xdr:row>4</xdr:row>
      <xdr:rowOff>152400</xdr:rowOff>
    </xdr:to>
    <xdr:pic>
      <xdr:nvPicPr>
        <xdr:cNvPr id="1" name="1 Imagen" descr="C:\Users\IMM\Desktop\CONTABILIDAD\IMPRENTA LONAS Y LOGOS\LOGO 2018-20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0975"/>
          <a:ext cx="952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78" sqref="B78"/>
    </sheetView>
  </sheetViews>
  <sheetFormatPr defaultColWidth="11.421875" defaultRowHeight="15"/>
  <cols>
    <col min="1" max="1" width="1.28515625" style="1" customWidth="1"/>
    <col min="2" max="2" width="55.28125" style="1" customWidth="1"/>
    <col min="3" max="3" width="13.7109375" style="2" customWidth="1"/>
    <col min="4" max="4" width="14.421875" style="2" customWidth="1"/>
    <col min="5" max="5" width="54.851562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7" t="s">
        <v>120</v>
      </c>
      <c r="C2" s="28"/>
      <c r="D2" s="28"/>
      <c r="E2" s="28"/>
      <c r="F2" s="28"/>
      <c r="G2" s="29"/>
    </row>
    <row r="3" spans="2:7" ht="12.75">
      <c r="B3" s="30" t="s">
        <v>0</v>
      </c>
      <c r="C3" s="31"/>
      <c r="D3" s="31"/>
      <c r="E3" s="31"/>
      <c r="F3" s="31"/>
      <c r="G3" s="32"/>
    </row>
    <row r="4" spans="2:7" ht="12.75">
      <c r="B4" s="30" t="s">
        <v>121</v>
      </c>
      <c r="C4" s="31"/>
      <c r="D4" s="31"/>
      <c r="E4" s="31"/>
      <c r="F4" s="31"/>
      <c r="G4" s="32"/>
    </row>
    <row r="5" spans="2:7" ht="13.5" thickBot="1">
      <c r="B5" s="33" t="s">
        <v>1</v>
      </c>
      <c r="C5" s="34"/>
      <c r="D5" s="34"/>
      <c r="E5" s="34"/>
      <c r="F5" s="34"/>
      <c r="G5" s="35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806337.82</v>
      </c>
      <c r="D9" s="9">
        <f>SUM(D10:D16)</f>
        <v>572297.8099999999</v>
      </c>
      <c r="E9" s="11" t="s">
        <v>8</v>
      </c>
      <c r="F9" s="9">
        <f>SUM(F10:F18)</f>
        <v>242873.79</v>
      </c>
      <c r="G9" s="9">
        <f>SUM(G10:G18)</f>
        <v>243667.28000000003</v>
      </c>
    </row>
    <row r="10" spans="2:7" ht="12.75">
      <c r="B10" s="12" t="s">
        <v>9</v>
      </c>
      <c r="C10" s="9">
        <v>3024.69</v>
      </c>
      <c r="D10" s="9">
        <v>3024.69</v>
      </c>
      <c r="E10" s="13" t="s">
        <v>10</v>
      </c>
      <c r="F10" s="9">
        <v>52690.87</v>
      </c>
      <c r="G10" s="9">
        <v>52690.87</v>
      </c>
    </row>
    <row r="11" spans="2:7" ht="12.75">
      <c r="B11" s="12" t="s">
        <v>11</v>
      </c>
      <c r="C11" s="9">
        <v>803313.13</v>
      </c>
      <c r="D11" s="9">
        <v>569273.12</v>
      </c>
      <c r="E11" s="13" t="s">
        <v>12</v>
      </c>
      <c r="F11" s="9">
        <v>0</v>
      </c>
      <c r="G11" s="9">
        <v>-0.01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153293.92</v>
      </c>
      <c r="G16" s="9">
        <v>154087.42</v>
      </c>
    </row>
    <row r="17" spans="2:7" ht="25.5">
      <c r="B17" s="10" t="s">
        <v>23</v>
      </c>
      <c r="C17" s="9">
        <f>SUM(C18:C24)</f>
        <v>1093070.34</v>
      </c>
      <c r="D17" s="9">
        <f>SUM(D18:D24)</f>
        <v>1081070.34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36889</v>
      </c>
      <c r="G18" s="9">
        <v>36889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1092709.34</v>
      </c>
      <c r="D20" s="9">
        <v>1080709.34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361</v>
      </c>
      <c r="D22" s="9">
        <v>361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27401.94</v>
      </c>
      <c r="D25" s="9">
        <f>SUM(D26:D30)</f>
        <v>13570.1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27401.94</v>
      </c>
      <c r="D26" s="9">
        <v>13570.1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5.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1926810.1</v>
      </c>
      <c r="D47" s="9">
        <f>D9+D17+D25+D31+D37+D38+D41</f>
        <v>1666938.25</v>
      </c>
      <c r="E47" s="8" t="s">
        <v>82</v>
      </c>
      <c r="F47" s="9">
        <f>F9+F19+F23+F26+F27+F31+F38+F42</f>
        <v>242873.79</v>
      </c>
      <c r="G47" s="9">
        <f>G9+G19+G23+G26+G27+G31+G38+G42</f>
        <v>243667.28000000003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629372.44</v>
      </c>
      <c r="D53" s="9">
        <v>629372.44</v>
      </c>
      <c r="E53" s="11" t="s">
        <v>92</v>
      </c>
      <c r="F53" s="9">
        <v>0</v>
      </c>
      <c r="G53" s="9">
        <v>0</v>
      </c>
    </row>
    <row r="54" spans="2:7" ht="25.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104537</v>
      </c>
      <c r="D56" s="9">
        <v>104537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242873.79</v>
      </c>
      <c r="G59" s="9">
        <f>G47+G57</f>
        <v>243667.28000000003</v>
      </c>
    </row>
    <row r="60" spans="2:7" ht="25.5">
      <c r="B60" s="6" t="s">
        <v>102</v>
      </c>
      <c r="C60" s="9">
        <f>SUM(C50:C58)</f>
        <v>733909.44</v>
      </c>
      <c r="D60" s="9">
        <f>SUM(D50:D58)</f>
        <v>733909.44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2660719.54</v>
      </c>
      <c r="D62" s="9">
        <f>D47+D60</f>
        <v>2400847.69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346864.89</v>
      </c>
      <c r="G63" s="9">
        <f>SUM(G64:G66)</f>
        <v>346864.89</v>
      </c>
    </row>
    <row r="64" spans="2:7" ht="12.75">
      <c r="B64" s="10"/>
      <c r="C64" s="9"/>
      <c r="D64" s="9"/>
      <c r="E64" s="11" t="s">
        <v>106</v>
      </c>
      <c r="F64" s="9">
        <v>346864.89</v>
      </c>
      <c r="G64" s="9">
        <v>346864.89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25.5">
      <c r="B68" s="10"/>
      <c r="C68" s="9"/>
      <c r="D68" s="9"/>
      <c r="E68" s="8" t="s">
        <v>109</v>
      </c>
      <c r="F68" s="9">
        <f>SUM(F69:F73)</f>
        <v>2070980.8599999999</v>
      </c>
      <c r="G68" s="9">
        <f>SUM(G69:G73)</f>
        <v>1810315.52</v>
      </c>
    </row>
    <row r="69" spans="2:7" ht="12.75">
      <c r="B69" s="10"/>
      <c r="C69" s="9"/>
      <c r="D69" s="9"/>
      <c r="E69" s="11" t="s">
        <v>110</v>
      </c>
      <c r="F69" s="9">
        <v>294092.89</v>
      </c>
      <c r="G69" s="9">
        <v>564629.23</v>
      </c>
    </row>
    <row r="70" spans="2:7" ht="12.75">
      <c r="B70" s="10"/>
      <c r="C70" s="9"/>
      <c r="D70" s="9"/>
      <c r="E70" s="11" t="s">
        <v>111</v>
      </c>
      <c r="F70" s="9">
        <v>1776887.97</v>
      </c>
      <c r="G70" s="9">
        <v>1245686.29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2417845.75</v>
      </c>
      <c r="G79" s="9">
        <f>G63+G68+G75</f>
        <v>2157180.41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2660719.54</v>
      </c>
      <c r="G81" s="9">
        <f>G59+G79</f>
        <v>2400847.6900000004</v>
      </c>
    </row>
    <row r="82" spans="2:7" ht="13.5" thickBot="1">
      <c r="B82" s="16"/>
      <c r="C82" s="17"/>
      <c r="D82" s="17"/>
      <c r="E82" s="18"/>
      <c r="F82" s="19"/>
      <c r="G82" s="19"/>
    </row>
    <row r="83" ht="34.5" customHeight="1"/>
    <row r="85" spans="2:7" ht="12.75">
      <c r="B85" s="20"/>
      <c r="C85" s="21"/>
      <c r="D85" s="21"/>
      <c r="E85" s="22"/>
      <c r="F85" s="23"/>
      <c r="G85" s="24"/>
    </row>
    <row r="86" spans="2:7" ht="12.75">
      <c r="B86" s="36" t="s">
        <v>124</v>
      </c>
      <c r="C86" s="36"/>
      <c r="D86" s="21"/>
      <c r="E86" s="21"/>
      <c r="F86" s="37" t="s">
        <v>125</v>
      </c>
      <c r="G86" s="37"/>
    </row>
    <row r="87" spans="2:7" ht="12.75">
      <c r="B87" s="26" t="s">
        <v>126</v>
      </c>
      <c r="C87" s="26"/>
      <c r="D87" s="25"/>
      <c r="E87" s="25"/>
      <c r="F87" s="26" t="s">
        <v>127</v>
      </c>
      <c r="G87" s="26"/>
    </row>
  </sheetData>
  <sheetProtection/>
  <mergeCells count="8">
    <mergeCell ref="B87:C87"/>
    <mergeCell ref="F87:G87"/>
    <mergeCell ref="B2:G2"/>
    <mergeCell ref="B3:G3"/>
    <mergeCell ref="B4:G4"/>
    <mergeCell ref="B5:G5"/>
    <mergeCell ref="B86:C86"/>
    <mergeCell ref="F86:G86"/>
  </mergeCells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2020-07-28T17:56:22Z</cp:lastPrinted>
  <dcterms:created xsi:type="dcterms:W3CDTF">2016-10-11T18:36:49Z</dcterms:created>
  <dcterms:modified xsi:type="dcterms:W3CDTF">2020-07-28T17:56:42Z</dcterms:modified>
  <cp:category/>
  <cp:version/>
  <cp:contentType/>
  <cp:contentStatus/>
</cp:coreProperties>
</file>