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2024" sheetId="1" r:id="rId1"/>
  </sheets>
  <definedNames>
    <definedName name="_xlnm.Print_Area" localSheetId="0">'2024'!$A$1:$P$80</definedName>
    <definedName name="_xlnm.Print_Titles" localSheetId="0">'2024'!$1:$6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7" i="1" l="1"/>
  <c r="E9" i="1" l="1"/>
  <c r="F9" i="1"/>
  <c r="G9" i="1"/>
  <c r="H9" i="1"/>
  <c r="I9" i="1"/>
  <c r="J9" i="1"/>
  <c r="K9" i="1"/>
  <c r="L9" i="1"/>
  <c r="M9" i="1"/>
  <c r="N9" i="1"/>
  <c r="O9" i="1"/>
  <c r="C51" i="1" l="1"/>
  <c r="D37" i="1"/>
  <c r="E37" i="1"/>
  <c r="F37" i="1"/>
  <c r="G37" i="1"/>
  <c r="H37" i="1"/>
  <c r="I37" i="1"/>
  <c r="J37" i="1"/>
  <c r="K37" i="1"/>
  <c r="L37" i="1"/>
  <c r="M37" i="1"/>
  <c r="N37" i="1"/>
  <c r="O73" i="1" l="1"/>
  <c r="N73" i="1"/>
  <c r="M73" i="1"/>
  <c r="L73" i="1"/>
  <c r="K73" i="1"/>
  <c r="J73" i="1"/>
  <c r="I73" i="1"/>
  <c r="H73" i="1"/>
  <c r="G73" i="1"/>
  <c r="F73" i="1"/>
  <c r="E73" i="1"/>
  <c r="D73" i="1"/>
  <c r="C73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37" i="1"/>
  <c r="C37" i="1"/>
  <c r="O27" i="1"/>
  <c r="N27" i="1"/>
  <c r="M27" i="1"/>
  <c r="L27" i="1"/>
  <c r="K27" i="1"/>
  <c r="J27" i="1"/>
  <c r="I27" i="1"/>
  <c r="H27" i="1"/>
  <c r="G27" i="1"/>
  <c r="F27" i="1"/>
  <c r="E27" i="1"/>
  <c r="C2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8" i="1" l="1"/>
  <c r="C8" i="1"/>
  <c r="I8" i="1"/>
  <c r="E8" i="1"/>
  <c r="J8" i="1"/>
  <c r="N8" i="1"/>
  <c r="F8" i="1"/>
  <c r="H8" i="1"/>
  <c r="L8" i="1"/>
  <c r="M8" i="1"/>
  <c r="G8" i="1"/>
  <c r="K8" i="1"/>
  <c r="O8" i="1"/>
</calcChain>
</file>

<file path=xl/sharedStrings.xml><?xml version="1.0" encoding="utf-8"?>
<sst xmlns="http://schemas.openxmlformats.org/spreadsheetml/2006/main" count="89" uniqueCount="89">
  <si>
    <t>INSTITUTO MUNICIPAL DE LA MUJER EN SAN JUAN DEL RÍO, QRO.</t>
  </si>
  <si>
    <t>Clasificador por Objeto del Gasto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</si>
  <si>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</si>
  <si>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</si>
  <si>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</si>
  <si>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</si>
  <si>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</si>
  <si>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</si>
  <si>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</si>
  <si>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</si>
  <si>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</si>
  <si>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</si>
  <si>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</si>
  <si>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</si>
  <si>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</si>
  <si>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</si>
  <si>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</si>
  <si>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</si>
  <si>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</si>
  <si>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</si>
  <si>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</si>
  <si>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</si>
  <si>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</si>
  <si>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</si>
  <si>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</si>
  <si>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</si>
  <si>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</si>
  <si>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</si>
  <si>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</si>
  <si>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</si>
  <si>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</si>
  <si>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</si>
  <si>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</si>
  <si>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</si>
  <si>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</si>
  <si>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</si>
  <si>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</si>
  <si>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</si>
  <si>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</si>
  <si>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</si>
  <si>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</si>
  <si>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</si>
  <si>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</si>
  <si>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</si>
  <si>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</si>
  <si>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</si>
  <si>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</si>
  <si>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</si>
  <si>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</si>
  <si>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</si>
  <si>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</si>
  <si>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</si>
  <si>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</si>
  <si>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</si>
  <si>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</si>
  <si>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</si>
  <si>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</si>
  <si>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</si>
  <si>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</si>
  <si>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</si>
  <si>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</si>
  <si>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</si>
  <si>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</si>
  <si>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</si>
  <si>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</si>
  <si>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</si>
  <si>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</si>
  <si>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</si>
  <si>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</si>
  <si>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</si>
  <si>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</si>
  <si>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</si>
  <si>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</si>
  <si>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</si>
  <si>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</si>
  <si>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</si>
  <si>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</si>
  <si>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</si>
  <si>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</si>
  <si>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</si>
  <si>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</si>
  <si>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</si>
  <si>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</si>
  <si>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</si>
  <si>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</si>
  <si>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</si>
  <si>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</si>
  <si>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</si>
  <si>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del Presupuesto de Egresos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</si>
</sst>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44" fontId="2" fillId="0" borderId="0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1" xfId="0" applyFont="1" applyBorder="1" applyAlignment="1">
      <alignment horizontal="left" vertical="center" indent="2"/>
    </xf>
    <xf numFmtId="44" fontId="2" fillId="0" borderId="1" xfId="2" applyNumberFormat="1" applyFont="1" applyBorder="1" applyAlignment="1">
      <alignment horizontal="justify" vertical="center"/>
    </xf>
    <xf numFmtId="44" fontId="3" fillId="0" borderId="1" xfId="2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indent="2"/>
    </xf>
    <xf numFmtId="43" fontId="3" fillId="0" borderId="1" xfId="1" applyFont="1" applyBorder="1" applyAlignment="1">
      <alignment horizontal="justify" vertical="center"/>
    </xf>
    <xf numFmtId="43" fontId="4" fillId="0" borderId="1" xfId="1" applyFont="1" applyFill="1" applyBorder="1" applyAlignment="1">
      <alignment vertical="center"/>
    </xf>
    <xf numFmtId="43" fontId="3" fillId="0" borderId="1" xfId="1" applyFont="1" applyBorder="1" applyAlignment="1"/>
    <xf numFmtId="44" fontId="3" fillId="0" borderId="0" xfId="2" applyNumberFormat="1" applyFont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/>
    <xf numFmtId="0" fontId="2" fillId="0" borderId="1" xfId="0" applyFont="1" applyFill="1" applyBorder="1" applyAlignment="1">
      <alignment vertical="center"/>
    </xf>
    <xf numFmtId="44" fontId="2" fillId="0" borderId="1" xfId="2" applyNumberFormat="1" applyFont="1" applyFill="1" applyBorder="1" applyAlignment="1">
      <alignment horizontal="justify" vertical="center"/>
    </xf>
    <xf numFmtId="0" fontId="2" fillId="0" borderId="0" xfId="0" applyFont="1" applyFill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24833</xdr:rowOff>
    </xdr:from>
    <xdr:to>
      <xdr:col>1</xdr:col>
      <xdr:colOff>977348</xdr:colOff>
      <xdr:row>5</xdr:row>
      <xdr:rowOff>157355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57" t="26013" r="45573" b="31586"/>
        <a:stretch/>
      </xdr:blipFill>
      <xdr:spPr bwMode="auto">
        <a:xfrm>
          <a:off x="173935" y="24833"/>
          <a:ext cx="969065" cy="9773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80"/>
  <sheetViews>
    <sheetView showGridLines="0" tabSelected="1" zoomScale="115" zoomScaleNormal="115" zoomScaleSheetLayoutView="100" workbookViewId="0">
      <selection activeCell="G7" sqref="G7"/>
    </sheetView>
  </sheetViews>
  <sheetFormatPr baseColWidth="10" defaultRowHeight="12.75" x14ac:dyDescent="0.2"/>
  <cols>
    <col min="1" max="1" width="2.42578125" style="5" customWidth="1"/>
    <col min="2" max="2" width="65.5703125" style="5" customWidth="1"/>
    <col min="3" max="3" width="14.5703125" style="13" customWidth="1"/>
    <col min="4" max="15" width="11.7109375" style="5" bestFit="1" customWidth="1"/>
    <col min="16" max="16" width="2.28515625" style="5" customWidth="1"/>
    <col min="17" max="16384" width="11.42578125" style="5"/>
  </cols>
  <sheetData>
    <row r="3" spans="2:15" s="1" customFormat="1" ht="12" customHeight="1" x14ac:dyDescent="0.2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s="1" customFormat="1" ht="15.75" x14ac:dyDescent="0.2">
      <c r="B4" s="20" t="s">
        <v>88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s="1" customFormat="1" x14ac:dyDescent="0.2">
      <c r="B5" s="21"/>
      <c r="C5" s="21"/>
    </row>
    <row r="6" spans="2:15" s="1" customFormat="1" x14ac:dyDescent="0.2">
      <c r="B6" s="2"/>
      <c r="C6" s="3"/>
    </row>
    <row r="7" spans="2:15" x14ac:dyDescent="0.2">
      <c r="B7" s="4" t="s">
        <v>1</v>
      </c>
      <c r="C7" s="4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</row>
    <row r="8" spans="2:15" x14ac:dyDescent="0.2">
      <c r="B8" s="6" t="s">
        <v>15</v>
      </c>
      <c r="C8" s="7">
        <f t="shared" ref="C8:O8" si="0">+C9+C17+C27+C37+C47+C57+C61+C69+C73</f>
        <v>9132652.8399999999</v>
      </c>
      <c r="D8" s="7">
        <f t="shared" si="0"/>
        <v>835826.57999999984</v>
      </c>
      <c r="E8" s="7">
        <f t="shared" si="0"/>
        <v>754257.07000000007</v>
      </c>
      <c r="F8" s="7">
        <f t="shared" si="0"/>
        <v>754257.06</v>
      </c>
      <c r="G8" s="7">
        <f t="shared" si="0"/>
        <v>754257.01</v>
      </c>
      <c r="H8" s="7">
        <f t="shared" si="0"/>
        <v>754257.07000000007</v>
      </c>
      <c r="I8" s="7">
        <f t="shared" si="0"/>
        <v>754257.07000000007</v>
      </c>
      <c r="J8" s="7">
        <f t="shared" si="0"/>
        <v>754257.07000000007</v>
      </c>
      <c r="K8" s="7">
        <f t="shared" si="0"/>
        <v>754257.07000000007</v>
      </c>
      <c r="L8" s="7">
        <f t="shared" si="0"/>
        <v>754257.07000000007</v>
      </c>
      <c r="M8" s="7">
        <f t="shared" si="0"/>
        <v>754257.07000000007</v>
      </c>
      <c r="N8" s="7">
        <f t="shared" si="0"/>
        <v>754257.07000000007</v>
      </c>
      <c r="O8" s="7">
        <f t="shared" si="0"/>
        <v>754255.62999999989</v>
      </c>
    </row>
    <row r="9" spans="2:15" s="19" customFormat="1" x14ac:dyDescent="0.2">
      <c r="B9" s="17" t="s">
        <v>16</v>
      </c>
      <c r="C9" s="18">
        <f>SUM(C10:C16)</f>
        <v>3621008.5800000005</v>
      </c>
      <c r="D9" s="18">
        <f>SUM(D10:D16)</f>
        <v>376522.83999999997</v>
      </c>
      <c r="E9" s="18">
        <f t="shared" ref="E9:O9" si="1">SUM(E10:E16)</f>
        <v>294953.33</v>
      </c>
      <c r="F9" s="18">
        <f t="shared" si="1"/>
        <v>294953.32000000007</v>
      </c>
      <c r="G9" s="18">
        <f t="shared" si="1"/>
        <v>294953.27</v>
      </c>
      <c r="H9" s="18">
        <f t="shared" si="1"/>
        <v>294953.33</v>
      </c>
      <c r="I9" s="18">
        <f t="shared" si="1"/>
        <v>294953.33</v>
      </c>
      <c r="J9" s="18">
        <f t="shared" si="1"/>
        <v>294953.33</v>
      </c>
      <c r="K9" s="18">
        <f t="shared" si="1"/>
        <v>294953.33</v>
      </c>
      <c r="L9" s="18">
        <f t="shared" si="1"/>
        <v>294953.33</v>
      </c>
      <c r="M9" s="18">
        <f t="shared" si="1"/>
        <v>294953.33</v>
      </c>
      <c r="N9" s="18">
        <f t="shared" si="1"/>
        <v>294953.33</v>
      </c>
      <c r="O9" s="18">
        <f t="shared" si="1"/>
        <v>294952.51</v>
      </c>
    </row>
    <row r="10" spans="2:15" x14ac:dyDescent="0.2">
      <c r="B10" s="9" t="s">
        <v>17</v>
      </c>
      <c r="C10" s="8">
        <v>2109934.9900000007</v>
      </c>
      <c r="D10" s="11">
        <v>175827.91</v>
      </c>
      <c r="E10" s="11">
        <v>175827.91</v>
      </c>
      <c r="F10" s="11">
        <v>175827.91</v>
      </c>
      <c r="G10" s="11">
        <v>175827.91</v>
      </c>
      <c r="H10" s="11">
        <v>175827.91</v>
      </c>
      <c r="I10" s="11">
        <v>175827.91</v>
      </c>
      <c r="J10" s="11">
        <v>175827.91</v>
      </c>
      <c r="K10" s="11">
        <v>175827.91</v>
      </c>
      <c r="L10" s="11">
        <v>175827.91</v>
      </c>
      <c r="M10" s="11">
        <v>175827.91</v>
      </c>
      <c r="N10" s="11">
        <v>175827.91</v>
      </c>
      <c r="O10" s="11">
        <v>175827.98</v>
      </c>
    </row>
    <row r="11" spans="2:15" x14ac:dyDescent="0.2">
      <c r="B11" s="9" t="s">
        <v>18</v>
      </c>
      <c r="C11" s="8">
        <v>161022.39999999999</v>
      </c>
      <c r="D11" s="11">
        <v>28531.02</v>
      </c>
      <c r="E11" s="11">
        <v>12044.67</v>
      </c>
      <c r="F11" s="11">
        <v>12044.67</v>
      </c>
      <c r="G11" s="11">
        <v>12044.67</v>
      </c>
      <c r="H11" s="11">
        <v>12044.67</v>
      </c>
      <c r="I11" s="11">
        <v>12044.67</v>
      </c>
      <c r="J11" s="11">
        <v>12044.67</v>
      </c>
      <c r="K11" s="11">
        <v>12044.67</v>
      </c>
      <c r="L11" s="11">
        <v>12044.67</v>
      </c>
      <c r="M11" s="11">
        <v>12044.67</v>
      </c>
      <c r="N11" s="11">
        <v>12044.67</v>
      </c>
      <c r="O11" s="11">
        <v>12044.68</v>
      </c>
    </row>
    <row r="12" spans="2:15" x14ac:dyDescent="0.2">
      <c r="B12" s="9" t="s">
        <v>19</v>
      </c>
      <c r="C12" s="8">
        <v>508312.9200000001</v>
      </c>
      <c r="D12" s="11">
        <v>42359.46</v>
      </c>
      <c r="E12" s="11">
        <v>42359.46</v>
      </c>
      <c r="F12" s="11">
        <v>42359.450000000004</v>
      </c>
      <c r="G12" s="11">
        <v>42359.399999999994</v>
      </c>
      <c r="H12" s="11">
        <v>42359.46</v>
      </c>
      <c r="I12" s="11">
        <v>42359.46</v>
      </c>
      <c r="J12" s="11">
        <v>42359.46</v>
      </c>
      <c r="K12" s="11">
        <v>42359.46</v>
      </c>
      <c r="L12" s="11">
        <v>42359.46</v>
      </c>
      <c r="M12" s="11">
        <v>42359.46</v>
      </c>
      <c r="N12" s="11">
        <v>42359.46</v>
      </c>
      <c r="O12" s="11">
        <v>42358.929999999993</v>
      </c>
    </row>
    <row r="13" spans="2:15" x14ac:dyDescent="0.2">
      <c r="B13" s="9" t="s">
        <v>20</v>
      </c>
      <c r="C13" s="8">
        <v>393298.02</v>
      </c>
      <c r="D13" s="11">
        <v>92434.420000000013</v>
      </c>
      <c r="E13" s="11">
        <v>27351.260000000002</v>
      </c>
      <c r="F13" s="11">
        <v>27351.260000000002</v>
      </c>
      <c r="G13" s="11">
        <v>27351.260000000002</v>
      </c>
      <c r="H13" s="11">
        <v>27351.260000000002</v>
      </c>
      <c r="I13" s="11">
        <v>27351.260000000002</v>
      </c>
      <c r="J13" s="11">
        <v>27351.260000000002</v>
      </c>
      <c r="K13" s="11">
        <v>27351.260000000002</v>
      </c>
      <c r="L13" s="11">
        <v>27351.260000000002</v>
      </c>
      <c r="M13" s="11">
        <v>27351.260000000002</v>
      </c>
      <c r="N13" s="11">
        <v>27351.260000000002</v>
      </c>
      <c r="O13" s="11">
        <v>27351</v>
      </c>
    </row>
    <row r="14" spans="2:15" x14ac:dyDescent="0.2">
      <c r="B14" s="9" t="s">
        <v>21</v>
      </c>
      <c r="C14" s="8">
        <v>448440.25000000006</v>
      </c>
      <c r="D14" s="11">
        <v>37370.03</v>
      </c>
      <c r="E14" s="11">
        <v>37370.03</v>
      </c>
      <c r="F14" s="11">
        <v>37370.03</v>
      </c>
      <c r="G14" s="11">
        <v>37370.03</v>
      </c>
      <c r="H14" s="11">
        <v>37370.03</v>
      </c>
      <c r="I14" s="11">
        <v>37370.03</v>
      </c>
      <c r="J14" s="11">
        <v>37370.03</v>
      </c>
      <c r="K14" s="11">
        <v>37370.03</v>
      </c>
      <c r="L14" s="11">
        <v>37370.03</v>
      </c>
      <c r="M14" s="11">
        <v>37370.03</v>
      </c>
      <c r="N14" s="11">
        <v>37370.03</v>
      </c>
      <c r="O14" s="11">
        <v>37369.919999999998</v>
      </c>
    </row>
    <row r="15" spans="2:15" x14ac:dyDescent="0.2">
      <c r="B15" s="9" t="s">
        <v>22</v>
      </c>
      <c r="C15" s="8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2:15" x14ac:dyDescent="0.2">
      <c r="B16" s="9" t="s">
        <v>23</v>
      </c>
      <c r="C16" s="8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2:15" s="19" customFormat="1" x14ac:dyDescent="0.2">
      <c r="B17" s="17" t="s">
        <v>24</v>
      </c>
      <c r="C17" s="18">
        <f>SUM(C18:C26)</f>
        <v>374982.95999999996</v>
      </c>
      <c r="D17" s="18">
        <f t="shared" ref="D17:O17" si="2">SUM(D18:D26)</f>
        <v>31248.589999999997</v>
      </c>
      <c r="E17" s="18">
        <f t="shared" si="2"/>
        <v>31248.589999999997</v>
      </c>
      <c r="F17" s="18">
        <f t="shared" si="2"/>
        <v>31248.589999999997</v>
      </c>
      <c r="G17" s="18">
        <f t="shared" si="2"/>
        <v>31248.589999999997</v>
      </c>
      <c r="H17" s="18">
        <f t="shared" si="2"/>
        <v>31248.589999999997</v>
      </c>
      <c r="I17" s="18">
        <f t="shared" si="2"/>
        <v>31248.589999999997</v>
      </c>
      <c r="J17" s="18">
        <f t="shared" si="2"/>
        <v>31248.589999999997</v>
      </c>
      <c r="K17" s="18">
        <f t="shared" si="2"/>
        <v>31248.589999999997</v>
      </c>
      <c r="L17" s="18">
        <f t="shared" si="2"/>
        <v>31248.589999999997</v>
      </c>
      <c r="M17" s="18">
        <f t="shared" si="2"/>
        <v>31248.589999999997</v>
      </c>
      <c r="N17" s="18">
        <f t="shared" si="2"/>
        <v>31248.589999999997</v>
      </c>
      <c r="O17" s="18">
        <f t="shared" si="2"/>
        <v>31248.47</v>
      </c>
    </row>
    <row r="18" spans="2:15" x14ac:dyDescent="0.2">
      <c r="B18" s="9" t="s">
        <v>25</v>
      </c>
      <c r="C18" s="10">
        <v>195661.99</v>
      </c>
      <c r="D18" s="12">
        <v>16305.179999999998</v>
      </c>
      <c r="E18" s="12">
        <v>16305.179999999998</v>
      </c>
      <c r="F18" s="11">
        <v>16305.179999999998</v>
      </c>
      <c r="G18" s="12">
        <v>16305.179999999998</v>
      </c>
      <c r="H18" s="12">
        <v>16305.179999999998</v>
      </c>
      <c r="I18" s="12">
        <v>16305.179999999998</v>
      </c>
      <c r="J18" s="12">
        <v>16305.179999999998</v>
      </c>
      <c r="K18" s="12">
        <v>16305.179999999998</v>
      </c>
      <c r="L18" s="12">
        <v>16305.179999999998</v>
      </c>
      <c r="M18" s="12">
        <v>16305.179999999998</v>
      </c>
      <c r="N18" s="12">
        <v>16305.179999999998</v>
      </c>
      <c r="O18" s="12">
        <v>16305.01</v>
      </c>
    </row>
    <row r="19" spans="2:15" x14ac:dyDescent="0.2">
      <c r="B19" s="9" t="s">
        <v>26</v>
      </c>
      <c r="C19" s="10">
        <v>20602.849999999999</v>
      </c>
      <c r="D19" s="12">
        <v>1716.9</v>
      </c>
      <c r="E19" s="12">
        <v>1716.9</v>
      </c>
      <c r="F19" s="11">
        <v>1716.9</v>
      </c>
      <c r="G19" s="12">
        <v>1716.9</v>
      </c>
      <c r="H19" s="12">
        <v>1716.9</v>
      </c>
      <c r="I19" s="12">
        <v>1716.9</v>
      </c>
      <c r="J19" s="12">
        <v>1716.9</v>
      </c>
      <c r="K19" s="12">
        <v>1716.9</v>
      </c>
      <c r="L19" s="12">
        <v>1716.9</v>
      </c>
      <c r="M19" s="12">
        <v>1716.9</v>
      </c>
      <c r="N19" s="12">
        <v>1716.9</v>
      </c>
      <c r="O19" s="12">
        <v>1716.95</v>
      </c>
    </row>
    <row r="20" spans="2:15" x14ac:dyDescent="0.2">
      <c r="B20" s="9" t="s">
        <v>27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2:15" x14ac:dyDescent="0.2">
      <c r="B21" s="9" t="s">
        <v>28</v>
      </c>
      <c r="C21" s="10">
        <v>1645.36</v>
      </c>
      <c r="D21" s="12">
        <v>137.11000000000001</v>
      </c>
      <c r="E21" s="12">
        <v>137.11000000000001</v>
      </c>
      <c r="F21" s="12">
        <v>137.11000000000001</v>
      </c>
      <c r="G21" s="12">
        <v>137.11000000000001</v>
      </c>
      <c r="H21" s="12">
        <v>137.11000000000001</v>
      </c>
      <c r="I21" s="12">
        <v>137.11000000000001</v>
      </c>
      <c r="J21" s="12">
        <v>137.11000000000001</v>
      </c>
      <c r="K21" s="12">
        <v>137.11000000000001</v>
      </c>
      <c r="L21" s="12">
        <v>137.11000000000001</v>
      </c>
      <c r="M21" s="12">
        <v>137.11000000000001</v>
      </c>
      <c r="N21" s="12">
        <v>137.11000000000001</v>
      </c>
      <c r="O21" s="12">
        <v>137.15</v>
      </c>
    </row>
    <row r="22" spans="2:15" x14ac:dyDescent="0.2">
      <c r="B22" s="9" t="s">
        <v>29</v>
      </c>
      <c r="C22" s="10">
        <v>17072.759999999998</v>
      </c>
      <c r="D22" s="12">
        <v>1422.73</v>
      </c>
      <c r="E22" s="12">
        <v>1422.73</v>
      </c>
      <c r="F22" s="12">
        <v>1422.73</v>
      </c>
      <c r="G22" s="12">
        <v>1422.73</v>
      </c>
      <c r="H22" s="12">
        <v>1422.73</v>
      </c>
      <c r="I22" s="12">
        <v>1422.73</v>
      </c>
      <c r="J22" s="12">
        <v>1422.73</v>
      </c>
      <c r="K22" s="12">
        <v>1422.73</v>
      </c>
      <c r="L22" s="12">
        <v>1422.73</v>
      </c>
      <c r="M22" s="12">
        <v>1422.73</v>
      </c>
      <c r="N22" s="12">
        <v>1422.73</v>
      </c>
      <c r="O22" s="12">
        <v>1422.73</v>
      </c>
    </row>
    <row r="23" spans="2:15" x14ac:dyDescent="0.2">
      <c r="B23" s="9" t="s">
        <v>30</v>
      </c>
      <c r="C23" s="10">
        <v>120000</v>
      </c>
      <c r="D23" s="12">
        <v>10000</v>
      </c>
      <c r="E23" s="12">
        <v>10000</v>
      </c>
      <c r="F23" s="11">
        <v>10000</v>
      </c>
      <c r="G23" s="12">
        <v>10000</v>
      </c>
      <c r="H23" s="12">
        <v>10000</v>
      </c>
      <c r="I23" s="12">
        <v>10000</v>
      </c>
      <c r="J23" s="12">
        <v>10000</v>
      </c>
      <c r="K23" s="12">
        <v>10000</v>
      </c>
      <c r="L23" s="12">
        <v>10000</v>
      </c>
      <c r="M23" s="12">
        <v>10000</v>
      </c>
      <c r="N23" s="12">
        <v>10000</v>
      </c>
      <c r="O23" s="12">
        <v>10000</v>
      </c>
    </row>
    <row r="24" spans="2:15" x14ac:dyDescent="0.2">
      <c r="B24" s="9" t="s">
        <v>31</v>
      </c>
      <c r="C24" s="10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2:15" x14ac:dyDescent="0.2">
      <c r="B25" s="9" t="s">
        <v>32</v>
      </c>
      <c r="C25" s="10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2:15" x14ac:dyDescent="0.2">
      <c r="B26" s="9" t="s">
        <v>33</v>
      </c>
      <c r="C26" s="10">
        <v>20000</v>
      </c>
      <c r="D26" s="12">
        <v>1666.67</v>
      </c>
      <c r="E26" s="12">
        <v>1666.67</v>
      </c>
      <c r="F26" s="11">
        <v>1666.67</v>
      </c>
      <c r="G26" s="12">
        <v>1666.67</v>
      </c>
      <c r="H26" s="12">
        <v>1666.67</v>
      </c>
      <c r="I26" s="12">
        <v>1666.67</v>
      </c>
      <c r="J26" s="12">
        <v>1666.67</v>
      </c>
      <c r="K26" s="12">
        <v>1666.67</v>
      </c>
      <c r="L26" s="12">
        <v>1666.67</v>
      </c>
      <c r="M26" s="12">
        <v>1666.67</v>
      </c>
      <c r="N26" s="12">
        <v>1666.67</v>
      </c>
      <c r="O26" s="12">
        <v>1666.63</v>
      </c>
    </row>
    <row r="27" spans="2:15" s="19" customFormat="1" x14ac:dyDescent="0.2">
      <c r="B27" s="17" t="s">
        <v>34</v>
      </c>
      <c r="C27" s="18">
        <f>SUM(C28:C36)</f>
        <v>5091661.3</v>
      </c>
      <c r="D27" s="18">
        <f>SUM(D28:D36)</f>
        <v>424305.13999999996</v>
      </c>
      <c r="E27" s="18">
        <f t="shared" ref="E27:O27" si="3">SUM(E28:E36)</f>
        <v>424305.13999999996</v>
      </c>
      <c r="F27" s="18">
        <f t="shared" si="3"/>
        <v>424305.13999999996</v>
      </c>
      <c r="G27" s="18">
        <f t="shared" si="3"/>
        <v>424305.13999999996</v>
      </c>
      <c r="H27" s="18">
        <f t="shared" si="3"/>
        <v>424305.13999999996</v>
      </c>
      <c r="I27" s="18">
        <f t="shared" si="3"/>
        <v>424305.13999999996</v>
      </c>
      <c r="J27" s="18">
        <f t="shared" si="3"/>
        <v>424305.13999999996</v>
      </c>
      <c r="K27" s="18">
        <f t="shared" si="3"/>
        <v>424305.13999999996</v>
      </c>
      <c r="L27" s="18">
        <f t="shared" si="3"/>
        <v>424305.13999999996</v>
      </c>
      <c r="M27" s="18">
        <f t="shared" si="3"/>
        <v>424305.13999999996</v>
      </c>
      <c r="N27" s="18">
        <f t="shared" si="3"/>
        <v>424305.13999999996</v>
      </c>
      <c r="O27" s="18">
        <f t="shared" si="3"/>
        <v>424304.75999999989</v>
      </c>
    </row>
    <row r="28" spans="2:15" x14ac:dyDescent="0.2">
      <c r="B28" s="9" t="s">
        <v>35</v>
      </c>
      <c r="C28" s="10">
        <v>56709.33</v>
      </c>
      <c r="D28" s="12">
        <v>4725.7800000000007</v>
      </c>
      <c r="E28" s="12">
        <v>4725.7800000000007</v>
      </c>
      <c r="F28" s="11">
        <v>4725.7800000000007</v>
      </c>
      <c r="G28" s="12">
        <v>4725.7800000000007</v>
      </c>
      <c r="H28" s="12">
        <v>4725.7800000000007</v>
      </c>
      <c r="I28" s="12">
        <v>4725.7800000000007</v>
      </c>
      <c r="J28" s="12">
        <v>4725.7800000000007</v>
      </c>
      <c r="K28" s="12">
        <v>4725.7800000000007</v>
      </c>
      <c r="L28" s="12">
        <v>4725.7800000000007</v>
      </c>
      <c r="M28" s="12">
        <v>4725.7800000000007</v>
      </c>
      <c r="N28" s="12">
        <v>4725.7800000000007</v>
      </c>
      <c r="O28" s="12">
        <v>4725.75</v>
      </c>
    </row>
    <row r="29" spans="2:15" x14ac:dyDescent="0.2">
      <c r="B29" s="9" t="s">
        <v>36</v>
      </c>
      <c r="C29" s="10">
        <v>613000</v>
      </c>
      <c r="D29" s="12">
        <v>51083.33</v>
      </c>
      <c r="E29" s="12">
        <v>51083.33</v>
      </c>
      <c r="F29" s="11">
        <v>51083.33</v>
      </c>
      <c r="G29" s="12">
        <v>51083.33</v>
      </c>
      <c r="H29" s="12">
        <v>51083.33</v>
      </c>
      <c r="I29" s="12">
        <v>51083.33</v>
      </c>
      <c r="J29" s="12">
        <v>51083.33</v>
      </c>
      <c r="K29" s="12">
        <v>51083.33</v>
      </c>
      <c r="L29" s="12">
        <v>51083.33</v>
      </c>
      <c r="M29" s="12">
        <v>51083.33</v>
      </c>
      <c r="N29" s="12">
        <v>51083.33</v>
      </c>
      <c r="O29" s="12">
        <v>51083.37</v>
      </c>
    </row>
    <row r="30" spans="2:15" x14ac:dyDescent="0.2">
      <c r="B30" s="9" t="s">
        <v>37</v>
      </c>
      <c r="C30" s="10">
        <v>3679876.0100000002</v>
      </c>
      <c r="D30" s="12">
        <v>306656.37</v>
      </c>
      <c r="E30" s="12">
        <v>306656.37</v>
      </c>
      <c r="F30" s="11">
        <v>306656.37</v>
      </c>
      <c r="G30" s="12">
        <v>306656.37</v>
      </c>
      <c r="H30" s="12">
        <v>306656.37</v>
      </c>
      <c r="I30" s="12">
        <v>306656.37</v>
      </c>
      <c r="J30" s="12">
        <v>306656.37</v>
      </c>
      <c r="K30" s="12">
        <v>306656.37</v>
      </c>
      <c r="L30" s="12">
        <v>306656.37</v>
      </c>
      <c r="M30" s="12">
        <v>306656.37</v>
      </c>
      <c r="N30" s="12">
        <v>306656.37</v>
      </c>
      <c r="O30" s="12">
        <v>306655.93999999994</v>
      </c>
    </row>
    <row r="31" spans="2:15" x14ac:dyDescent="0.2">
      <c r="B31" s="9" t="s">
        <v>38</v>
      </c>
      <c r="C31" s="10">
        <v>37217.03</v>
      </c>
      <c r="D31" s="12">
        <v>3101.42</v>
      </c>
      <c r="E31" s="12">
        <v>3101.42</v>
      </c>
      <c r="F31" s="11">
        <v>3101.42</v>
      </c>
      <c r="G31" s="12">
        <v>3101.42</v>
      </c>
      <c r="H31" s="12">
        <v>3101.42</v>
      </c>
      <c r="I31" s="12">
        <v>3101.42</v>
      </c>
      <c r="J31" s="12">
        <v>3101.42</v>
      </c>
      <c r="K31" s="12">
        <v>3101.42</v>
      </c>
      <c r="L31" s="12">
        <v>3101.42</v>
      </c>
      <c r="M31" s="12">
        <v>3101.42</v>
      </c>
      <c r="N31" s="12">
        <v>3101.42</v>
      </c>
      <c r="O31" s="12">
        <v>3101.4100000000003</v>
      </c>
    </row>
    <row r="32" spans="2:15" x14ac:dyDescent="0.2">
      <c r="B32" s="9" t="s">
        <v>39</v>
      </c>
      <c r="C32" s="10">
        <v>107345.26</v>
      </c>
      <c r="D32" s="12">
        <v>8945.43</v>
      </c>
      <c r="E32" s="12">
        <v>8945.43</v>
      </c>
      <c r="F32" s="11">
        <v>8945.43</v>
      </c>
      <c r="G32" s="12">
        <v>8945.43</v>
      </c>
      <c r="H32" s="12">
        <v>8945.43</v>
      </c>
      <c r="I32" s="12">
        <v>8945.43</v>
      </c>
      <c r="J32" s="12">
        <v>8945.43</v>
      </c>
      <c r="K32" s="12">
        <v>8945.43</v>
      </c>
      <c r="L32" s="12">
        <v>8945.43</v>
      </c>
      <c r="M32" s="12">
        <v>8945.43</v>
      </c>
      <c r="N32" s="12">
        <v>8945.43</v>
      </c>
      <c r="O32" s="12">
        <v>8945.5299999999988</v>
      </c>
    </row>
    <row r="33" spans="2:15" x14ac:dyDescent="0.2">
      <c r="B33" s="9" t="s">
        <v>40</v>
      </c>
      <c r="C33" s="10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2:15" x14ac:dyDescent="0.2">
      <c r="B34" s="9" t="s">
        <v>41</v>
      </c>
      <c r="C34" s="10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2:15" x14ac:dyDescent="0.2">
      <c r="B35" s="9" t="s">
        <v>42</v>
      </c>
      <c r="C35" s="10">
        <v>60861.909999999996</v>
      </c>
      <c r="D35" s="12">
        <v>5071.82</v>
      </c>
      <c r="E35" s="12">
        <v>5071.82</v>
      </c>
      <c r="F35" s="11">
        <v>5071.82</v>
      </c>
      <c r="G35" s="12">
        <v>5071.82</v>
      </c>
      <c r="H35" s="12">
        <v>5071.82</v>
      </c>
      <c r="I35" s="12">
        <v>5071.82</v>
      </c>
      <c r="J35" s="12">
        <v>5071.82</v>
      </c>
      <c r="K35" s="12">
        <v>5071.82</v>
      </c>
      <c r="L35" s="12">
        <v>5071.82</v>
      </c>
      <c r="M35" s="12">
        <v>5071.82</v>
      </c>
      <c r="N35" s="12">
        <v>5071.82</v>
      </c>
      <c r="O35" s="12">
        <v>5071.8900000000003</v>
      </c>
    </row>
    <row r="36" spans="2:15" x14ac:dyDescent="0.2">
      <c r="B36" s="9" t="s">
        <v>43</v>
      </c>
      <c r="C36" s="10">
        <v>536651.76</v>
      </c>
      <c r="D36" s="12">
        <v>44720.99</v>
      </c>
      <c r="E36" s="12">
        <v>44720.99</v>
      </c>
      <c r="F36" s="11">
        <v>44720.99</v>
      </c>
      <c r="G36" s="12">
        <v>44720.99</v>
      </c>
      <c r="H36" s="12">
        <v>44720.99</v>
      </c>
      <c r="I36" s="12">
        <v>44720.99</v>
      </c>
      <c r="J36" s="12">
        <v>44720.99</v>
      </c>
      <c r="K36" s="12">
        <v>44720.99</v>
      </c>
      <c r="L36" s="12">
        <v>44720.99</v>
      </c>
      <c r="M36" s="12">
        <v>44720.99</v>
      </c>
      <c r="N36" s="12">
        <v>44720.99</v>
      </c>
      <c r="O36" s="12">
        <v>44720.869999999995</v>
      </c>
    </row>
    <row r="37" spans="2:15" s="16" customFormat="1" x14ac:dyDescent="0.2">
      <c r="B37" s="17" t="s">
        <v>44</v>
      </c>
      <c r="C37" s="18">
        <f>SUM(C38:C46)</f>
        <v>5000</v>
      </c>
      <c r="D37" s="18">
        <f t="shared" ref="D37:O37" si="4">SUM(D38:D46)</f>
        <v>416.67</v>
      </c>
      <c r="E37" s="18">
        <f t="shared" si="4"/>
        <v>416.67</v>
      </c>
      <c r="F37" s="18">
        <f t="shared" si="4"/>
        <v>416.67</v>
      </c>
      <c r="G37" s="18">
        <f t="shared" si="4"/>
        <v>416.67</v>
      </c>
      <c r="H37" s="18">
        <f t="shared" si="4"/>
        <v>416.67</v>
      </c>
      <c r="I37" s="18">
        <f t="shared" si="4"/>
        <v>416.67</v>
      </c>
      <c r="J37" s="18">
        <f t="shared" si="4"/>
        <v>416.67</v>
      </c>
      <c r="K37" s="18">
        <f t="shared" si="4"/>
        <v>416.67</v>
      </c>
      <c r="L37" s="18">
        <f t="shared" si="4"/>
        <v>416.67</v>
      </c>
      <c r="M37" s="18">
        <f t="shared" si="4"/>
        <v>416.67</v>
      </c>
      <c r="N37" s="18">
        <f t="shared" si="4"/>
        <v>416.67</v>
      </c>
      <c r="O37" s="18">
        <f t="shared" si="4"/>
        <v>416.63</v>
      </c>
    </row>
    <row r="38" spans="2:15" x14ac:dyDescent="0.2">
      <c r="B38" s="9" t="s">
        <v>45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2:15" x14ac:dyDescent="0.2">
      <c r="B39" s="9" t="s">
        <v>46</v>
      </c>
      <c r="C39" s="10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2:15" x14ac:dyDescent="0.2">
      <c r="B40" s="9" t="s">
        <v>47</v>
      </c>
      <c r="C40" s="10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2:15" x14ac:dyDescent="0.2">
      <c r="B41" s="9" t="s">
        <v>48</v>
      </c>
      <c r="C41" s="8">
        <v>5000</v>
      </c>
      <c r="D41" s="12">
        <v>416.67</v>
      </c>
      <c r="E41" s="12">
        <v>416.67</v>
      </c>
      <c r="F41" s="11">
        <v>416.67</v>
      </c>
      <c r="G41" s="12">
        <v>416.67</v>
      </c>
      <c r="H41" s="12">
        <v>416.67</v>
      </c>
      <c r="I41" s="12">
        <v>416.67</v>
      </c>
      <c r="J41" s="12">
        <v>416.67</v>
      </c>
      <c r="K41" s="12">
        <v>416.67</v>
      </c>
      <c r="L41" s="12">
        <v>416.67</v>
      </c>
      <c r="M41" s="12">
        <v>416.67</v>
      </c>
      <c r="N41" s="12">
        <v>416.67</v>
      </c>
      <c r="O41" s="12">
        <v>416.63</v>
      </c>
    </row>
    <row r="42" spans="2:15" x14ac:dyDescent="0.2">
      <c r="B42" s="9" t="s">
        <v>49</v>
      </c>
      <c r="C42" s="10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2:15" x14ac:dyDescent="0.2">
      <c r="B43" s="9" t="s">
        <v>50</v>
      </c>
      <c r="C43" s="10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2:15" x14ac:dyDescent="0.2">
      <c r="B44" s="9" t="s">
        <v>51</v>
      </c>
      <c r="C44" s="10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2:15" x14ac:dyDescent="0.2">
      <c r="B45" s="9" t="s">
        <v>52</v>
      </c>
      <c r="C45" s="10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2:15" x14ac:dyDescent="0.2">
      <c r="B46" s="9" t="s">
        <v>53</v>
      </c>
      <c r="C46" s="10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2:15" s="16" customFormat="1" x14ac:dyDescent="0.2">
      <c r="B47" s="17" t="s">
        <v>54</v>
      </c>
      <c r="C47" s="18">
        <f>SUM(C48:C56)</f>
        <v>40000</v>
      </c>
      <c r="D47" s="18">
        <f t="shared" ref="D47:O47" si="5">SUM(D48:D56)</f>
        <v>3333.34</v>
      </c>
      <c r="E47" s="18">
        <f t="shared" si="5"/>
        <v>3333.34</v>
      </c>
      <c r="F47" s="18">
        <f t="shared" si="5"/>
        <v>3333.34</v>
      </c>
      <c r="G47" s="18">
        <f t="shared" si="5"/>
        <v>3333.34</v>
      </c>
      <c r="H47" s="18">
        <f t="shared" si="5"/>
        <v>3333.34</v>
      </c>
      <c r="I47" s="18">
        <f t="shared" si="5"/>
        <v>3333.34</v>
      </c>
      <c r="J47" s="18">
        <f t="shared" si="5"/>
        <v>3333.34</v>
      </c>
      <c r="K47" s="18">
        <f t="shared" si="5"/>
        <v>3333.34</v>
      </c>
      <c r="L47" s="18">
        <f t="shared" si="5"/>
        <v>3333.34</v>
      </c>
      <c r="M47" s="18">
        <f t="shared" si="5"/>
        <v>3333.34</v>
      </c>
      <c r="N47" s="18">
        <f t="shared" si="5"/>
        <v>3333.34</v>
      </c>
      <c r="O47" s="18">
        <f t="shared" si="5"/>
        <v>3333.26</v>
      </c>
    </row>
    <row r="48" spans="2:15" x14ac:dyDescent="0.2">
      <c r="B48" s="9" t="s">
        <v>55</v>
      </c>
      <c r="C48" s="8">
        <v>40000</v>
      </c>
      <c r="D48" s="12">
        <v>3333.34</v>
      </c>
      <c r="E48" s="12">
        <v>3333.34</v>
      </c>
      <c r="F48" s="12">
        <v>3333.34</v>
      </c>
      <c r="G48" s="12">
        <v>3333.34</v>
      </c>
      <c r="H48" s="12">
        <v>3333.34</v>
      </c>
      <c r="I48" s="12">
        <v>3333.34</v>
      </c>
      <c r="J48" s="12">
        <v>3333.34</v>
      </c>
      <c r="K48" s="12">
        <v>3333.34</v>
      </c>
      <c r="L48" s="12">
        <v>3333.34</v>
      </c>
      <c r="M48" s="12">
        <v>3333.34</v>
      </c>
      <c r="N48" s="12">
        <v>3333.34</v>
      </c>
      <c r="O48" s="12">
        <v>3333.26</v>
      </c>
    </row>
    <row r="49" spans="2:15" x14ac:dyDescent="0.2">
      <c r="B49" s="9" t="s">
        <v>56</v>
      </c>
      <c r="C49" s="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2:15" x14ac:dyDescent="0.2">
      <c r="B50" s="9" t="s">
        <v>57</v>
      </c>
      <c r="C50" s="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2:15" x14ac:dyDescent="0.2">
      <c r="B51" s="9" t="s">
        <v>58</v>
      </c>
      <c r="C51" s="10">
        <f t="shared" ref="C51" si="6">SUM(D51:O51)</f>
        <v>0</v>
      </c>
      <c r="D51" s="12"/>
      <c r="E51" s="12">
        <v>0</v>
      </c>
      <c r="F51" s="12">
        <v>0</v>
      </c>
      <c r="G51" s="12"/>
      <c r="H51" s="12"/>
      <c r="I51" s="12"/>
      <c r="J51" s="12"/>
      <c r="K51" s="12"/>
      <c r="L51" s="12"/>
      <c r="M51" s="12"/>
      <c r="N51" s="12"/>
      <c r="O51" s="12"/>
    </row>
    <row r="52" spans="2:15" x14ac:dyDescent="0.2">
      <c r="B52" s="9" t="s">
        <v>59</v>
      </c>
      <c r="C52" s="8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2:15" x14ac:dyDescent="0.2">
      <c r="B53" s="9" t="s">
        <v>60</v>
      </c>
      <c r="C53" s="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2:15" x14ac:dyDescent="0.2">
      <c r="B54" s="9" t="s">
        <v>61</v>
      </c>
      <c r="C54" s="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2:15" x14ac:dyDescent="0.2">
      <c r="B55" s="9" t="s">
        <v>62</v>
      </c>
      <c r="C55" s="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2:15" x14ac:dyDescent="0.2">
      <c r="B56" s="9" t="s">
        <v>63</v>
      </c>
      <c r="C56" s="8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2:15" x14ac:dyDescent="0.2">
      <c r="B57" s="14" t="s">
        <v>64</v>
      </c>
      <c r="C57" s="8">
        <f>SUM(C58:C60)</f>
        <v>0</v>
      </c>
      <c r="D57" s="8">
        <f t="shared" ref="D57:O57" si="7">SUM(D58:D60)</f>
        <v>0</v>
      </c>
      <c r="E57" s="8">
        <f t="shared" si="7"/>
        <v>0</v>
      </c>
      <c r="F57" s="8">
        <f t="shared" si="7"/>
        <v>0</v>
      </c>
      <c r="G57" s="8">
        <f t="shared" si="7"/>
        <v>0</v>
      </c>
      <c r="H57" s="8">
        <f t="shared" si="7"/>
        <v>0</v>
      </c>
      <c r="I57" s="8">
        <f t="shared" si="7"/>
        <v>0</v>
      </c>
      <c r="J57" s="8">
        <f t="shared" si="7"/>
        <v>0</v>
      </c>
      <c r="K57" s="8">
        <f t="shared" si="7"/>
        <v>0</v>
      </c>
      <c r="L57" s="8">
        <f t="shared" si="7"/>
        <v>0</v>
      </c>
      <c r="M57" s="8">
        <f t="shared" si="7"/>
        <v>0</v>
      </c>
      <c r="N57" s="8">
        <f t="shared" si="7"/>
        <v>0</v>
      </c>
      <c r="O57" s="8">
        <f t="shared" si="7"/>
        <v>0</v>
      </c>
    </row>
    <row r="58" spans="2:15" x14ac:dyDescent="0.2">
      <c r="B58" s="9" t="s">
        <v>65</v>
      </c>
      <c r="C58" s="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2:15" x14ac:dyDescent="0.2">
      <c r="B59" s="9" t="s">
        <v>66</v>
      </c>
      <c r="C59" s="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2:15" x14ac:dyDescent="0.2">
      <c r="B60" s="9" t="s">
        <v>67</v>
      </c>
      <c r="C60" s="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2:15" x14ac:dyDescent="0.2">
      <c r="B61" s="14" t="s">
        <v>68</v>
      </c>
      <c r="C61" s="8">
        <f>SUM(C62:C68)</f>
        <v>0</v>
      </c>
      <c r="D61" s="8">
        <f t="shared" ref="D61:O61" si="8">SUM(D62:D68)</f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8"/>
        <v>0</v>
      </c>
      <c r="K61" s="8">
        <f t="shared" si="8"/>
        <v>0</v>
      </c>
      <c r="L61" s="8">
        <f t="shared" si="8"/>
        <v>0</v>
      </c>
      <c r="M61" s="8">
        <f t="shared" si="8"/>
        <v>0</v>
      </c>
      <c r="N61" s="8">
        <f t="shared" si="8"/>
        <v>0</v>
      </c>
      <c r="O61" s="8">
        <f t="shared" si="8"/>
        <v>0</v>
      </c>
    </row>
    <row r="62" spans="2:15" x14ac:dyDescent="0.2">
      <c r="B62" s="9" t="s">
        <v>69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x14ac:dyDescent="0.2">
      <c r="B63" s="9" t="s">
        <v>70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x14ac:dyDescent="0.2">
      <c r="B64" s="9" t="s">
        <v>71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x14ac:dyDescent="0.2">
      <c r="B65" s="9" t="s">
        <v>72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x14ac:dyDescent="0.2">
      <c r="B66" s="9" t="s">
        <v>73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x14ac:dyDescent="0.2">
      <c r="B67" s="9" t="s">
        <v>74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x14ac:dyDescent="0.2">
      <c r="B68" s="9" t="s">
        <v>75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x14ac:dyDescent="0.2">
      <c r="B69" s="14" t="s">
        <v>76</v>
      </c>
      <c r="C69" s="8">
        <f>SUM(C70:C72)</f>
        <v>0</v>
      </c>
      <c r="D69" s="8">
        <f t="shared" ref="D69:O69" si="9">SUM(D70:D72)</f>
        <v>0</v>
      </c>
      <c r="E69" s="8">
        <f t="shared" si="9"/>
        <v>0</v>
      </c>
      <c r="F69" s="8">
        <f t="shared" si="9"/>
        <v>0</v>
      </c>
      <c r="G69" s="8">
        <f t="shared" si="9"/>
        <v>0</v>
      </c>
      <c r="H69" s="8">
        <f t="shared" si="9"/>
        <v>0</v>
      </c>
      <c r="I69" s="8">
        <f t="shared" si="9"/>
        <v>0</v>
      </c>
      <c r="J69" s="8">
        <f t="shared" si="9"/>
        <v>0</v>
      </c>
      <c r="K69" s="8">
        <f t="shared" si="9"/>
        <v>0</v>
      </c>
      <c r="L69" s="8">
        <f t="shared" si="9"/>
        <v>0</v>
      </c>
      <c r="M69" s="8">
        <f t="shared" si="9"/>
        <v>0</v>
      </c>
      <c r="N69" s="8">
        <f t="shared" si="9"/>
        <v>0</v>
      </c>
      <c r="O69" s="8">
        <f t="shared" si="9"/>
        <v>0</v>
      </c>
    </row>
    <row r="70" spans="2:15" x14ac:dyDescent="0.2">
      <c r="B70" s="9" t="s">
        <v>77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x14ac:dyDescent="0.2">
      <c r="B71" s="9" t="s">
        <v>78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x14ac:dyDescent="0.2">
      <c r="B72" s="9" t="s">
        <v>79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x14ac:dyDescent="0.2">
      <c r="B73" s="14" t="s">
        <v>80</v>
      </c>
      <c r="C73" s="8">
        <f>SUM(C74:C80)</f>
        <v>0</v>
      </c>
      <c r="D73" s="8">
        <f t="shared" ref="D73:O73" si="10">SUM(D74:D80)</f>
        <v>0</v>
      </c>
      <c r="E73" s="8">
        <f t="shared" si="10"/>
        <v>0</v>
      </c>
      <c r="F73" s="8">
        <f t="shared" si="10"/>
        <v>0</v>
      </c>
      <c r="G73" s="8">
        <f t="shared" si="10"/>
        <v>0</v>
      </c>
      <c r="H73" s="8">
        <f t="shared" si="10"/>
        <v>0</v>
      </c>
      <c r="I73" s="8">
        <f t="shared" si="10"/>
        <v>0</v>
      </c>
      <c r="J73" s="8">
        <f t="shared" si="10"/>
        <v>0</v>
      </c>
      <c r="K73" s="8">
        <f t="shared" si="10"/>
        <v>0</v>
      </c>
      <c r="L73" s="8">
        <f t="shared" si="10"/>
        <v>0</v>
      </c>
      <c r="M73" s="8">
        <f t="shared" si="10"/>
        <v>0</v>
      </c>
      <c r="N73" s="8">
        <f t="shared" si="10"/>
        <v>0</v>
      </c>
      <c r="O73" s="8">
        <f t="shared" si="10"/>
        <v>0</v>
      </c>
    </row>
    <row r="74" spans="2:15" x14ac:dyDescent="0.2">
      <c r="B74" s="9" t="s">
        <v>81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x14ac:dyDescent="0.2">
      <c r="B75" s="9" t="s">
        <v>82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x14ac:dyDescent="0.2">
      <c r="B76" s="9" t="s">
        <v>83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x14ac:dyDescent="0.2">
      <c r="B77" s="9" t="s">
        <v>84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x14ac:dyDescent="0.2">
      <c r="B78" s="9" t="s">
        <v>85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x14ac:dyDescent="0.2">
      <c r="B79" s="9" t="s">
        <v>86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x14ac:dyDescent="0.2">
      <c r="B80" s="9" t="s">
        <v>87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</sheetData>
  <mergeCells count="3">
    <mergeCell ref="B3:O3"/>
    <mergeCell ref="B4:O4"/>
    <mergeCell ref="B5:C5"/>
  </mergeCells>
  <printOptions horizontalCentered="1"/>
  <pageMargins left="0" right="0" top="0" bottom="0" header="0" footer="0"/>
  <pageSetup scale="4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</dc:creator>
  <cp:lastModifiedBy>IMM</cp:lastModifiedBy>
  <dcterms:created xsi:type="dcterms:W3CDTF">2018-06-13T01:40:03Z</dcterms:created>
  <dcterms:modified xsi:type="dcterms:W3CDTF">2024-04-16T17:37:42Z</dcterms:modified>
</cp:coreProperties>
</file>