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/>
  </bookViews>
  <sheets>
    <sheet name="Norma adic Egresos" sheetId="1" r:id="rId1"/>
  </sheets>
  <definedNames>
    <definedName name="_xlnm.Print_Area" localSheetId="0">'Norma adic Egresos'!$B$1:$C$97</definedName>
    <definedName name="_xlnm.Print_Titles" localSheetId="0">'Norma adic Egresos'!$1:$3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C70" i="1"/>
  <c r="C62" i="1"/>
  <c r="C53" i="1"/>
  <c r="C51" i="1"/>
  <c r="C29" i="1"/>
  <c r="C17" i="1"/>
  <c r="C6" i="1"/>
  <c r="C56" i="1" l="1"/>
</calcChain>
</file>

<file path=xl/sharedStrings.xml><?xml version="1.0" encoding="utf-8"?>
<sst xmlns="http://schemas.openxmlformats.org/spreadsheetml/2006/main" count="136" uniqueCount="121">
  <si>
    <t>Clasificador por Objeto del Gasto</t>
  </si>
  <si>
    <t>Importe</t>
  </si>
  <si>
    <t>Total</t>
  </si>
  <si>
    <t>Pensiones y Jubilaciones</t>
  </si>
  <si>
    <t>Participaciones</t>
  </si>
  <si>
    <t>Clasificación Administrativa</t>
  </si>
  <si>
    <t>Otras Entidades Paraestatales y organismos</t>
  </si>
  <si>
    <t>Órgano Ejecutivo Municipal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</si>
  <si>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</si>
  <si>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</si>
  <si>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</si>
  <si>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</si>
  <si>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</si>
  <si>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</si>
  <si>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</si>
  <si>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</si>
  <si>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</si>
  <si>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</si>
  <si>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Programas y Proyectos</t>
  </si>
  <si>
    <t>Se presentan durante el desarrollo de ejercicio fiscal con base en:
DECRETO POR EL QUE SE CREA EL INSTITUTO MUNICIPAL DE LA MUJER EN SAN JUAN DEL RÍO, QUERÉTARO.
Artículo 3. El Instituto tendrá por objeto promover, fomentar y elaborar normas relativas a la atención de la mujer; elaborar y ejecutar las acciones previstas en el Programa Municipal de las Mujeres; así como coordinar las políticas públicas instrumentadas por el Gobierno Municipal en la materia, dirigidas a asegurar la igualdad de derechos y oportunidades con el varón, garantizar el ejercicio pleno de todos los derechos de la mujer e impulsar el desarrollo integral del género, para alcanzar su plena participación en la vida económica, política, social y cultural del Municipio.</t>
  </si>
  <si>
    <t>DECRETO POR EL QUE SE CREA EL INSTITUTO MUNICIPAL DE LA MUJER EN SAN JUAN DEL RÍO, QUERÉTARO.
Artículo 4
XIII. Promover en el marco del Programa Municipal de las Mujeres, la creación de instancias de atención integral de la mujer, principalmente en los aspectos jurídicos, médicos, psicológicos y asistenciales, dirigidas a combatir y erradicar toda forma de violencia, desigualdades, discriminaciones y transgresión de derechos.</t>
  </si>
  <si>
    <t>INSTITUTO MUNICIPAL DE LA MUJER EN SAN JUAN DEL RÍO, QRO.</t>
  </si>
  <si>
    <t>COG</t>
  </si>
  <si>
    <t>NOMBRE</t>
  </si>
  <si>
    <t>1000 SERVICIOS PERSONALES</t>
  </si>
  <si>
    <t>1131</t>
  </si>
  <si>
    <t xml:space="preserve">  Sueldos base al personal permanente</t>
  </si>
  <si>
    <t>1211</t>
  </si>
  <si>
    <t xml:space="preserve">  Honorarios asimilables a salarios</t>
  </si>
  <si>
    <t>1321</t>
  </si>
  <si>
    <t xml:space="preserve">  Primas de vacaciones, dominical y gratificación de fin de año</t>
  </si>
  <si>
    <t>1322</t>
  </si>
  <si>
    <t xml:space="preserve">  Gratificación de fin de año</t>
  </si>
  <si>
    <t>1341</t>
  </si>
  <si>
    <t xml:space="preserve">  Compensaciones</t>
  </si>
  <si>
    <t>1544</t>
  </si>
  <si>
    <t xml:space="preserve">  Despensa</t>
  </si>
  <si>
    <t>TOTAL</t>
  </si>
  <si>
    <t>2000 MATERIALES Y SUMINISTROS</t>
  </si>
  <si>
    <t>2111</t>
  </si>
  <si>
    <t xml:space="preserve">  Materiales, útiles y equipos menores de oficina</t>
  </si>
  <si>
    <t>2141</t>
  </si>
  <si>
    <t xml:space="preserve">  Materiales, útiles y equipos menores de tecnologías de la información y comunicaciones</t>
  </si>
  <si>
    <t>2161</t>
  </si>
  <si>
    <t xml:space="preserve">  Material de limpieza</t>
  </si>
  <si>
    <t>2211</t>
  </si>
  <si>
    <t xml:space="preserve">  Productos alimenticios para personas</t>
  </si>
  <si>
    <t>2611</t>
  </si>
  <si>
    <t xml:space="preserve">  Combustibles, lubricantes y aditivos</t>
  </si>
  <si>
    <t>2931</t>
  </si>
  <si>
    <t xml:space="preserve">  Refacciones y accesorios menores de mobiliario y equipo de administración, educacional y recreativo</t>
  </si>
  <si>
    <t>3000 SERVICIOS GENERALES</t>
  </si>
  <si>
    <t>3111</t>
  </si>
  <si>
    <t xml:space="preserve">  Energía eléctrica</t>
  </si>
  <si>
    <t>3141</t>
  </si>
  <si>
    <t xml:space="preserve">  Telefonía tradicional</t>
  </si>
  <si>
    <t>3221</t>
  </si>
  <si>
    <t xml:space="preserve">  Arrendamiento de edificios</t>
  </si>
  <si>
    <t>3251</t>
  </si>
  <si>
    <t xml:space="preserve">  Arrendamiento de equipo de transporte</t>
  </si>
  <si>
    <t>3341</t>
  </si>
  <si>
    <t xml:space="preserve">  Servicios de capacitación</t>
  </si>
  <si>
    <t>3411</t>
  </si>
  <si>
    <t xml:space="preserve">  Servicios financieros y bancarios</t>
  </si>
  <si>
    <t>3451</t>
  </si>
  <si>
    <t xml:space="preserve">  Seguro de bienes patrimoniales</t>
  </si>
  <si>
    <t>3492</t>
  </si>
  <si>
    <t xml:space="preserve">  Servicio de Fianza de fidelidad</t>
  </si>
  <si>
    <t>3511</t>
  </si>
  <si>
    <t xml:space="preserve">  Conservación y mantenimiento menor de inmuebles</t>
  </si>
  <si>
    <t>3531</t>
  </si>
  <si>
    <t xml:space="preserve">  Instalación, reparación y mantenimiento de equipo de cómputo y tecnologías de la información</t>
  </si>
  <si>
    <t>3551</t>
  </si>
  <si>
    <t xml:space="preserve">  Reparación y mantenimiento de equipo de transporte</t>
  </si>
  <si>
    <t>3821</t>
  </si>
  <si>
    <t>3851</t>
  </si>
  <si>
    <t xml:space="preserve">  Gastos de representación</t>
  </si>
  <si>
    <t>3921</t>
  </si>
  <si>
    <t xml:space="preserve">  Impuestos y derechos</t>
  </si>
  <si>
    <t>3922</t>
  </si>
  <si>
    <t xml:space="preserve">  Tenencias y Gastos de Verificacion</t>
  </si>
  <si>
    <t>3981</t>
  </si>
  <si>
    <t xml:space="preserve">  Impuesto sobre nóminas y otros que se deriven de una relación laboral</t>
  </si>
  <si>
    <t>4000 TRANSFERENCIAS, ASIGNACIONES, SUBSIDIOS Y OTRAS AYUDAS</t>
  </si>
  <si>
    <t>4411</t>
  </si>
  <si>
    <t xml:space="preserve">  Ayudas sociales a personas</t>
  </si>
  <si>
    <t>Presupuesto de Egresos para el Ejercicio Fiscal 2024</t>
  </si>
  <si>
    <t>1411</t>
  </si>
  <si>
    <t>1421</t>
  </si>
  <si>
    <t>1431</t>
  </si>
  <si>
    <t>1511</t>
  </si>
  <si>
    <t xml:space="preserve">  Aportaciones de seguridad social</t>
  </si>
  <si>
    <t xml:space="preserve">  Aportaciones a fondos de vivienda</t>
  </si>
  <si>
    <t xml:space="preserve">  Aportaciones al sistema para el retiro</t>
  </si>
  <si>
    <t xml:space="preserve">  Cuotas para el fondo de ahorro y fondo de trabajo</t>
  </si>
  <si>
    <t>2151</t>
  </si>
  <si>
    <t xml:space="preserve">  Material impreso e información digital</t>
  </si>
  <si>
    <t>2461</t>
  </si>
  <si>
    <t xml:space="preserve">  Material eléctrico y electrónico</t>
  </si>
  <si>
    <t>2541</t>
  </si>
  <si>
    <t xml:space="preserve">  Materiales, accesorios y suministros médicos</t>
  </si>
  <si>
    <t>2921</t>
  </si>
  <si>
    <t xml:space="preserve">  Refacciones y accesorios menores de edificios</t>
  </si>
  <si>
    <t>2941</t>
  </si>
  <si>
    <t xml:space="preserve">  Refacciones y accesorios menores de equipo de cómputo y tecnologías de la información</t>
  </si>
  <si>
    <t>3131</t>
  </si>
  <si>
    <t xml:space="preserve">  Agua</t>
  </si>
  <si>
    <t>3231</t>
  </si>
  <si>
    <t xml:space="preserve">  Arrendamiento de mobiliario y equipo de administración, educacional y recreativo</t>
  </si>
  <si>
    <t>3311</t>
  </si>
  <si>
    <t xml:space="preserve">  Servicios legales, de contabilidad, auditoría y relacionados</t>
  </si>
  <si>
    <t>3331</t>
  </si>
  <si>
    <t xml:space="preserve">  Servicios de consultoría administrativa, procesos, técnica y en tecnologías de la información</t>
  </si>
  <si>
    <t>3381</t>
  </si>
  <si>
    <t xml:space="preserve">  Servicios de vigilancia</t>
  </si>
  <si>
    <t xml:space="preserve">  Gastos de orden social y cultural</t>
  </si>
  <si>
    <t>5000 BIENES MUEBLES, INMUEBLES E INTANGIBLES</t>
  </si>
  <si>
    <t>5151</t>
  </si>
  <si>
    <t xml:space="preserve">  Equipo de cómputo y de tecnología de la información</t>
  </si>
  <si>
    <t>5191</t>
  </si>
  <si>
    <t xml:space="preserve">  Otros mobiliarios y equipos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</si>
</sst>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/>
    <xf numFmtId="0" fontId="3" fillId="0" borderId="0" xfId="0" applyFont="1" applyFill="1" applyBorder="1" applyAlignment="1">
      <alignment vertical="center" wrapText="1"/>
    </xf>
    <xf numFmtId="43" fontId="5" fillId="0" borderId="1" xfId="1" applyFont="1" applyFill="1" applyBorder="1"/>
    <xf numFmtId="43" fontId="4" fillId="0" borderId="1" xfId="1" applyFont="1" applyFill="1" applyBorder="1"/>
    <xf numFmtId="0" fontId="6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3" fontId="4" fillId="0" borderId="1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3" fontId="4" fillId="0" borderId="0" xfId="1" applyFont="1" applyFill="1" applyBorder="1"/>
    <xf numFmtId="0" fontId="5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justify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356133</xdr:colOff>
      <xdr:row>0</xdr:row>
      <xdr:rowOff>8283</xdr:rowOff>
    </xdr:from>
    <xdr:to>
      <xdr:col>1</xdr:col>
      <xdr:colOff>841909</xdr:colOff>
      <xdr:row>1</xdr:row>
      <xdr:rowOff>313083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257" t="26013" r="45573" b="31586"/>
        <a:stretch/>
      </xdr:blipFill>
      <xdr:spPr bwMode="auto">
        <a:xfrm>
          <a:off x="356133" y="8283"/>
          <a:ext cx="1247776" cy="81832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showGridLines="0" tabSelected="1" zoomScale="115" zoomScaleNormal="115" zoomScaleSheetLayoutView="110" workbookViewId="0">
      <selection activeCell="B93" sqref="B93"/>
    </sheetView>
  </sheetViews>
  <sheetFormatPr baseColWidth="10" defaultRowHeight="14.25" x14ac:dyDescent="0.2"/>
  <cols>
    <col min="1" max="1" width="11.42578125" style="1"/>
    <col min="2" max="2" width="75.28515625" style="3" bestFit="1" customWidth="1"/>
    <col min="3" max="3" width="14.42578125" style="1" bestFit="1" customWidth="1"/>
    <col min="4" max="4" width="1.5703125" style="1" customWidth="1"/>
    <col min="5" max="16384" width="11.42578125" style="1"/>
  </cols>
  <sheetData>
    <row r="1" spans="1:3" ht="40.5" customHeight="1" x14ac:dyDescent="0.2"/>
    <row r="2" spans="1:3" ht="27" customHeight="1" x14ac:dyDescent="0.2">
      <c r="B2" s="34" t="s">
        <v>21</v>
      </c>
      <c r="C2" s="34"/>
    </row>
    <row r="3" spans="1:3" ht="19.5" customHeight="1" x14ac:dyDescent="0.2">
      <c r="A3" s="37" t="s">
        <v>86</v>
      </c>
      <c r="B3" s="37"/>
      <c r="C3" s="37"/>
    </row>
    <row r="4" spans="1:3" ht="15" customHeight="1" x14ac:dyDescent="0.2">
      <c r="A4" s="37" t="s">
        <v>0</v>
      </c>
      <c r="B4" s="37"/>
      <c r="C4" s="8" t="s">
        <v>1</v>
      </c>
    </row>
    <row r="5" spans="1:3" x14ac:dyDescent="0.2">
      <c r="A5" s="21" t="s">
        <v>22</v>
      </c>
      <c r="B5" s="10" t="s">
        <v>23</v>
      </c>
      <c r="C5" s="9"/>
    </row>
    <row r="6" spans="1:3" s="16" customFormat="1" ht="15" x14ac:dyDescent="0.25">
      <c r="A6" s="14" t="s">
        <v>24</v>
      </c>
      <c r="B6" s="12"/>
      <c r="C6" s="15">
        <f>SUM(C7:C16)</f>
        <v>3621008.58</v>
      </c>
    </row>
    <row r="7" spans="1:3" s="19" customFormat="1" x14ac:dyDescent="0.25">
      <c r="A7" s="22" t="s">
        <v>25</v>
      </c>
      <c r="B7" s="13" t="s">
        <v>26</v>
      </c>
      <c r="C7" s="18">
        <v>2109934.9900000002</v>
      </c>
    </row>
    <row r="8" spans="1:3" s="19" customFormat="1" x14ac:dyDescent="0.25">
      <c r="A8" s="22" t="s">
        <v>27</v>
      </c>
      <c r="B8" s="13" t="s">
        <v>28</v>
      </c>
      <c r="C8" s="18">
        <v>161022.39999999999</v>
      </c>
    </row>
    <row r="9" spans="1:3" s="19" customFormat="1" x14ac:dyDescent="0.25">
      <c r="A9" s="22" t="s">
        <v>29</v>
      </c>
      <c r="B9" s="13" t="s">
        <v>30</v>
      </c>
      <c r="C9" s="18">
        <v>86472.7</v>
      </c>
    </row>
    <row r="10" spans="1:3" s="19" customFormat="1" x14ac:dyDescent="0.25">
      <c r="A10" s="22" t="s">
        <v>31</v>
      </c>
      <c r="B10" s="13" t="s">
        <v>32</v>
      </c>
      <c r="C10" s="18">
        <v>415069.2</v>
      </c>
    </row>
    <row r="11" spans="1:3" s="19" customFormat="1" x14ac:dyDescent="0.25">
      <c r="A11" s="22" t="s">
        <v>33</v>
      </c>
      <c r="B11" s="13" t="s">
        <v>34</v>
      </c>
      <c r="C11" s="18">
        <v>6771.02</v>
      </c>
    </row>
    <row r="12" spans="1:3" s="19" customFormat="1" x14ac:dyDescent="0.25">
      <c r="A12" s="22" t="s">
        <v>87</v>
      </c>
      <c r="B12" s="13" t="s">
        <v>91</v>
      </c>
      <c r="C12" s="18">
        <v>131921.09</v>
      </c>
    </row>
    <row r="13" spans="1:3" s="19" customFormat="1" x14ac:dyDescent="0.25">
      <c r="A13" s="22" t="s">
        <v>88</v>
      </c>
      <c r="B13" s="13" t="s">
        <v>92</v>
      </c>
      <c r="C13" s="18">
        <v>128304.28</v>
      </c>
    </row>
    <row r="14" spans="1:3" s="19" customFormat="1" x14ac:dyDescent="0.25">
      <c r="A14" s="22" t="s">
        <v>89</v>
      </c>
      <c r="B14" s="13" t="s">
        <v>93</v>
      </c>
      <c r="C14" s="18">
        <v>133072.65</v>
      </c>
    </row>
    <row r="15" spans="1:3" s="19" customFormat="1" x14ac:dyDescent="0.25">
      <c r="A15" s="22" t="s">
        <v>90</v>
      </c>
      <c r="B15" s="13" t="s">
        <v>94</v>
      </c>
      <c r="C15" s="18">
        <v>131950</v>
      </c>
    </row>
    <row r="16" spans="1:3" s="19" customFormat="1" x14ac:dyDescent="0.25">
      <c r="A16" s="22" t="s">
        <v>35</v>
      </c>
      <c r="B16" s="13" t="s">
        <v>36</v>
      </c>
      <c r="C16" s="18">
        <v>316490.25</v>
      </c>
    </row>
    <row r="17" spans="1:3" s="16" customFormat="1" ht="15" x14ac:dyDescent="0.25">
      <c r="A17" s="14" t="s">
        <v>38</v>
      </c>
      <c r="B17" s="12"/>
      <c r="C17" s="15">
        <f>+SUM(C18:C28)</f>
        <v>374982.95999999996</v>
      </c>
    </row>
    <row r="18" spans="1:3" s="19" customFormat="1" x14ac:dyDescent="0.25">
      <c r="A18" s="17" t="s">
        <v>39</v>
      </c>
      <c r="B18" s="13" t="s">
        <v>40</v>
      </c>
      <c r="C18" s="18">
        <v>91754</v>
      </c>
    </row>
    <row r="19" spans="1:3" s="19" customFormat="1" ht="25.5" x14ac:dyDescent="0.25">
      <c r="A19" s="17" t="s">
        <v>41</v>
      </c>
      <c r="B19" s="13" t="s">
        <v>42</v>
      </c>
      <c r="C19" s="18">
        <v>41399.71</v>
      </c>
    </row>
    <row r="20" spans="1:3" s="19" customFormat="1" x14ac:dyDescent="0.25">
      <c r="A20" s="17" t="s">
        <v>95</v>
      </c>
      <c r="B20" s="13" t="s">
        <v>96</v>
      </c>
      <c r="C20" s="18">
        <v>33738.67</v>
      </c>
    </row>
    <row r="21" spans="1:3" s="19" customFormat="1" x14ac:dyDescent="0.25">
      <c r="A21" s="17" t="s">
        <v>43</v>
      </c>
      <c r="B21" s="13" t="s">
        <v>44</v>
      </c>
      <c r="C21" s="18">
        <v>28769.61</v>
      </c>
    </row>
    <row r="22" spans="1:3" s="19" customFormat="1" x14ac:dyDescent="0.25">
      <c r="A22" s="17" t="s">
        <v>45</v>
      </c>
      <c r="B22" s="13" t="s">
        <v>46</v>
      </c>
      <c r="C22" s="18">
        <v>20602.849999999999</v>
      </c>
    </row>
    <row r="23" spans="1:3" s="19" customFormat="1" x14ac:dyDescent="0.25">
      <c r="A23" s="17" t="s">
        <v>97</v>
      </c>
      <c r="B23" s="13" t="s">
        <v>98</v>
      </c>
      <c r="C23" s="18">
        <v>1645.36</v>
      </c>
    </row>
    <row r="24" spans="1:3" s="19" customFormat="1" x14ac:dyDescent="0.25">
      <c r="A24" s="17" t="s">
        <v>99</v>
      </c>
      <c r="B24" s="13" t="s">
        <v>100</v>
      </c>
      <c r="C24" s="18">
        <v>17072.759999999998</v>
      </c>
    </row>
    <row r="25" spans="1:3" s="19" customFormat="1" x14ac:dyDescent="0.25">
      <c r="A25" s="17" t="s">
        <v>47</v>
      </c>
      <c r="B25" s="13" t="s">
        <v>48</v>
      </c>
      <c r="C25" s="18">
        <v>120000</v>
      </c>
    </row>
    <row r="26" spans="1:3" s="19" customFormat="1" x14ac:dyDescent="0.25">
      <c r="A26" s="17" t="s">
        <v>101</v>
      </c>
      <c r="B26" s="13" t="s">
        <v>102</v>
      </c>
      <c r="C26" s="18">
        <v>5000</v>
      </c>
    </row>
    <row r="27" spans="1:3" s="19" customFormat="1" ht="25.5" x14ac:dyDescent="0.25">
      <c r="A27" s="17" t="s">
        <v>49</v>
      </c>
      <c r="B27" s="13" t="s">
        <v>50</v>
      </c>
      <c r="C27" s="18">
        <v>10000</v>
      </c>
    </row>
    <row r="28" spans="1:3" s="19" customFormat="1" ht="25.5" x14ac:dyDescent="0.25">
      <c r="A28" s="17" t="s">
        <v>103</v>
      </c>
      <c r="B28" s="13" t="s">
        <v>104</v>
      </c>
      <c r="C28" s="18">
        <v>5000</v>
      </c>
    </row>
    <row r="29" spans="1:3" s="16" customFormat="1" ht="15" x14ac:dyDescent="0.25">
      <c r="A29" s="14" t="s">
        <v>51</v>
      </c>
      <c r="B29" s="12"/>
      <c r="C29" s="15">
        <f>+SUM(C30:C50)</f>
        <v>5091661.3</v>
      </c>
    </row>
    <row r="30" spans="1:3" s="19" customFormat="1" x14ac:dyDescent="0.25">
      <c r="A30" s="17" t="s">
        <v>52</v>
      </c>
      <c r="B30" s="13" t="s">
        <v>53</v>
      </c>
      <c r="C30" s="18">
        <v>35000</v>
      </c>
    </row>
    <row r="31" spans="1:3" s="19" customFormat="1" x14ac:dyDescent="0.25">
      <c r="A31" s="17" t="s">
        <v>105</v>
      </c>
      <c r="B31" s="13" t="s">
        <v>106</v>
      </c>
      <c r="C31" s="18">
        <v>8000</v>
      </c>
    </row>
    <row r="32" spans="1:3" s="19" customFormat="1" x14ac:dyDescent="0.25">
      <c r="A32" s="17" t="s">
        <v>54</v>
      </c>
      <c r="B32" s="13" t="s">
        <v>55</v>
      </c>
      <c r="C32" s="18">
        <v>13709.33</v>
      </c>
    </row>
    <row r="33" spans="1:3" s="19" customFormat="1" x14ac:dyDescent="0.25">
      <c r="A33" s="17" t="s">
        <v>56</v>
      </c>
      <c r="B33" s="13" t="s">
        <v>57</v>
      </c>
      <c r="C33" s="18">
        <v>540000</v>
      </c>
    </row>
    <row r="34" spans="1:3" s="19" customFormat="1" x14ac:dyDescent="0.25">
      <c r="A34" s="20" t="s">
        <v>107</v>
      </c>
      <c r="B34" s="13" t="s">
        <v>108</v>
      </c>
      <c r="C34" s="18">
        <v>48000</v>
      </c>
    </row>
    <row r="35" spans="1:3" s="19" customFormat="1" x14ac:dyDescent="0.25">
      <c r="A35" s="20" t="s">
        <v>58</v>
      </c>
      <c r="B35" s="13" t="s">
        <v>59</v>
      </c>
      <c r="C35" s="18">
        <v>25000</v>
      </c>
    </row>
    <row r="36" spans="1:3" s="19" customFormat="1" x14ac:dyDescent="0.25">
      <c r="A36" s="17" t="s">
        <v>109</v>
      </c>
      <c r="B36" s="13" t="s">
        <v>110</v>
      </c>
      <c r="C36" s="18">
        <v>50000</v>
      </c>
    </row>
    <row r="37" spans="1:3" s="19" customFormat="1" ht="25.5" x14ac:dyDescent="0.25">
      <c r="A37" s="17" t="s">
        <v>111</v>
      </c>
      <c r="B37" s="13" t="s">
        <v>112</v>
      </c>
      <c r="C37" s="18">
        <v>3473076.01</v>
      </c>
    </row>
    <row r="38" spans="1:3" s="19" customFormat="1" x14ac:dyDescent="0.25">
      <c r="A38" s="17" t="s">
        <v>60</v>
      </c>
      <c r="B38" s="13" t="s">
        <v>61</v>
      </c>
      <c r="C38" s="18">
        <v>20000</v>
      </c>
    </row>
    <row r="39" spans="1:3" s="19" customFormat="1" x14ac:dyDescent="0.25">
      <c r="A39" s="17" t="s">
        <v>113</v>
      </c>
      <c r="B39" s="13" t="s">
        <v>114</v>
      </c>
      <c r="C39" s="18">
        <v>136800</v>
      </c>
    </row>
    <row r="40" spans="1:3" s="19" customFormat="1" x14ac:dyDescent="0.25">
      <c r="A40" s="17" t="s">
        <v>62</v>
      </c>
      <c r="B40" s="13" t="s">
        <v>63</v>
      </c>
      <c r="C40" s="18">
        <v>12217.03</v>
      </c>
    </row>
    <row r="41" spans="1:3" s="19" customFormat="1" x14ac:dyDescent="0.25">
      <c r="A41" s="17" t="s">
        <v>64</v>
      </c>
      <c r="B41" s="13" t="s">
        <v>65</v>
      </c>
      <c r="C41" s="18">
        <v>20000</v>
      </c>
    </row>
    <row r="42" spans="1:3" s="19" customFormat="1" x14ac:dyDescent="0.25">
      <c r="A42" s="17" t="s">
        <v>66</v>
      </c>
      <c r="B42" s="13" t="s">
        <v>67</v>
      </c>
      <c r="C42" s="18">
        <v>5000</v>
      </c>
    </row>
    <row r="43" spans="1:3" s="19" customFormat="1" x14ac:dyDescent="0.25">
      <c r="A43" s="17" t="s">
        <v>68</v>
      </c>
      <c r="B43" s="13" t="s">
        <v>69</v>
      </c>
      <c r="C43" s="18">
        <v>55000</v>
      </c>
    </row>
    <row r="44" spans="1:3" s="19" customFormat="1" ht="25.5" x14ac:dyDescent="0.25">
      <c r="A44" s="17" t="s">
        <v>70</v>
      </c>
      <c r="B44" s="13" t="s">
        <v>71</v>
      </c>
      <c r="C44" s="18">
        <v>25000</v>
      </c>
    </row>
    <row r="45" spans="1:3" s="19" customFormat="1" x14ac:dyDescent="0.25">
      <c r="A45" s="17" t="s">
        <v>72</v>
      </c>
      <c r="B45" s="13" t="s">
        <v>73</v>
      </c>
      <c r="C45" s="18">
        <v>27345.26</v>
      </c>
    </row>
    <row r="46" spans="1:3" s="19" customFormat="1" x14ac:dyDescent="0.25">
      <c r="A46" s="17" t="s">
        <v>74</v>
      </c>
      <c r="B46" s="13" t="s">
        <v>115</v>
      </c>
      <c r="C46" s="18">
        <v>40861.910000000003</v>
      </c>
    </row>
    <row r="47" spans="1:3" s="19" customFormat="1" x14ac:dyDescent="0.25">
      <c r="A47" s="17" t="s">
        <v>75</v>
      </c>
      <c r="B47" s="13" t="s">
        <v>76</v>
      </c>
      <c r="C47" s="18">
        <v>20000</v>
      </c>
    </row>
    <row r="48" spans="1:3" s="19" customFormat="1" x14ac:dyDescent="0.25">
      <c r="A48" s="17" t="s">
        <v>77</v>
      </c>
      <c r="B48" s="13" t="s">
        <v>78</v>
      </c>
      <c r="C48" s="18">
        <v>475588.64</v>
      </c>
    </row>
    <row r="49" spans="1:3" s="19" customFormat="1" x14ac:dyDescent="0.25">
      <c r="A49" s="17" t="s">
        <v>79</v>
      </c>
      <c r="B49" s="13" t="s">
        <v>80</v>
      </c>
      <c r="C49" s="18">
        <v>5063.12</v>
      </c>
    </row>
    <row r="50" spans="1:3" s="19" customFormat="1" x14ac:dyDescent="0.25">
      <c r="A50" s="17" t="s">
        <v>81</v>
      </c>
      <c r="B50" s="13" t="s">
        <v>82</v>
      </c>
      <c r="C50" s="18">
        <v>56000</v>
      </c>
    </row>
    <row r="51" spans="1:3" s="7" customFormat="1" ht="15" x14ac:dyDescent="0.25">
      <c r="A51" s="11" t="s">
        <v>83</v>
      </c>
      <c r="B51" s="12"/>
      <c r="C51" s="6">
        <f>+SUM(C52)</f>
        <v>5000</v>
      </c>
    </row>
    <row r="52" spans="1:3" x14ac:dyDescent="0.2">
      <c r="A52" s="9" t="s">
        <v>84</v>
      </c>
      <c r="B52" s="13" t="s">
        <v>85</v>
      </c>
      <c r="C52" s="5">
        <v>5000</v>
      </c>
    </row>
    <row r="53" spans="1:3" x14ac:dyDescent="0.2">
      <c r="A53" s="11" t="s">
        <v>116</v>
      </c>
      <c r="B53" s="12"/>
      <c r="C53" s="6">
        <f>+SUM(C54:C55)</f>
        <v>40000</v>
      </c>
    </row>
    <row r="54" spans="1:3" x14ac:dyDescent="0.2">
      <c r="A54" s="9" t="s">
        <v>117</v>
      </c>
      <c r="B54" s="13" t="s">
        <v>118</v>
      </c>
      <c r="C54" s="5">
        <v>20000</v>
      </c>
    </row>
    <row r="55" spans="1:3" x14ac:dyDescent="0.2">
      <c r="A55" s="9" t="s">
        <v>119</v>
      </c>
      <c r="B55" s="13" t="s">
        <v>120</v>
      </c>
      <c r="C55" s="5">
        <v>20000</v>
      </c>
    </row>
    <row r="56" spans="1:3" s="7" customFormat="1" ht="15" x14ac:dyDescent="0.25">
      <c r="A56" s="38" t="s">
        <v>37</v>
      </c>
      <c r="B56" s="39"/>
      <c r="C56" s="6">
        <f>+C6+C17+C29+C51+C53</f>
        <v>9132652.8399999999</v>
      </c>
    </row>
    <row r="59" spans="1:3" x14ac:dyDescent="0.2">
      <c r="B59" s="25" t="s">
        <v>21</v>
      </c>
      <c r="C59" s="26"/>
    </row>
    <row r="60" spans="1:3" x14ac:dyDescent="0.2">
      <c r="B60" s="25" t="s">
        <v>86</v>
      </c>
      <c r="C60" s="26"/>
    </row>
    <row r="61" spans="1:3" x14ac:dyDescent="0.2">
      <c r="B61" s="25" t="s">
        <v>5</v>
      </c>
      <c r="C61" s="27" t="s">
        <v>1</v>
      </c>
    </row>
    <row r="62" spans="1:3" x14ac:dyDescent="0.2">
      <c r="B62" s="10" t="s">
        <v>2</v>
      </c>
      <c r="C62" s="6">
        <f>+C64</f>
        <v>9132652.8399999999</v>
      </c>
    </row>
    <row r="63" spans="1:3" x14ac:dyDescent="0.2">
      <c r="B63" s="13" t="s">
        <v>7</v>
      </c>
      <c r="C63" s="24"/>
    </row>
    <row r="64" spans="1:3" x14ac:dyDescent="0.2">
      <c r="B64" s="13" t="s">
        <v>6</v>
      </c>
      <c r="C64" s="6">
        <v>9132652.8399999999</v>
      </c>
    </row>
    <row r="65" spans="2:3" x14ac:dyDescent="0.2">
      <c r="B65" s="4"/>
      <c r="C65" s="23"/>
    </row>
    <row r="66" spans="2:3" x14ac:dyDescent="0.2">
      <c r="B66" s="4"/>
      <c r="C66" s="23"/>
    </row>
    <row r="67" spans="2:3" x14ac:dyDescent="0.2">
      <c r="B67" s="25" t="s">
        <v>21</v>
      </c>
      <c r="C67" s="27"/>
    </row>
    <row r="68" spans="2:3" x14ac:dyDescent="0.2">
      <c r="B68" s="25" t="s">
        <v>86</v>
      </c>
      <c r="C68" s="27"/>
    </row>
    <row r="69" spans="2:3" x14ac:dyDescent="0.2">
      <c r="B69" s="25" t="s">
        <v>8</v>
      </c>
      <c r="C69" s="27" t="s">
        <v>1</v>
      </c>
    </row>
    <row r="70" spans="2:3" x14ac:dyDescent="0.2">
      <c r="B70" s="10" t="s">
        <v>2</v>
      </c>
      <c r="C70" s="6">
        <f>+C72</f>
        <v>9132652.8399999999</v>
      </c>
    </row>
    <row r="71" spans="2:3" x14ac:dyDescent="0.2">
      <c r="B71" s="13" t="s">
        <v>9</v>
      </c>
      <c r="C71" s="28"/>
    </row>
    <row r="72" spans="2:3" x14ac:dyDescent="0.2">
      <c r="B72" s="13" t="s">
        <v>10</v>
      </c>
      <c r="C72" s="6">
        <v>9132652.8399999999</v>
      </c>
    </row>
    <row r="73" spans="2:3" x14ac:dyDescent="0.2">
      <c r="B73" s="13" t="s">
        <v>11</v>
      </c>
      <c r="C73" s="28"/>
    </row>
    <row r="74" spans="2:3" x14ac:dyDescent="0.2">
      <c r="B74" s="13" t="s">
        <v>12</v>
      </c>
      <c r="C74" s="28"/>
    </row>
    <row r="77" spans="2:3" x14ac:dyDescent="0.2">
      <c r="B77" s="25" t="s">
        <v>21</v>
      </c>
      <c r="C77" s="27"/>
    </row>
    <row r="78" spans="2:3" x14ac:dyDescent="0.2">
      <c r="B78" s="25" t="s">
        <v>86</v>
      </c>
      <c r="C78" s="27"/>
    </row>
    <row r="79" spans="2:3" x14ac:dyDescent="0.2">
      <c r="B79" s="25" t="s">
        <v>13</v>
      </c>
      <c r="C79" s="27" t="s">
        <v>1</v>
      </c>
    </row>
    <row r="80" spans="2:3" x14ac:dyDescent="0.2">
      <c r="B80" s="10" t="s">
        <v>2</v>
      </c>
      <c r="C80" s="29">
        <f>+C81+C82</f>
        <v>9132652.8399999999</v>
      </c>
    </row>
    <row r="81" spans="2:3" x14ac:dyDescent="0.2">
      <c r="B81" s="17" t="s">
        <v>14</v>
      </c>
      <c r="C81" s="29">
        <v>9092652.8399999999</v>
      </c>
    </row>
    <row r="82" spans="2:3" x14ac:dyDescent="0.2">
      <c r="B82" s="17" t="s">
        <v>15</v>
      </c>
      <c r="C82" s="29">
        <v>40000</v>
      </c>
    </row>
    <row r="83" spans="2:3" x14ac:dyDescent="0.2">
      <c r="B83" s="17" t="s">
        <v>16</v>
      </c>
      <c r="C83" s="28"/>
    </row>
    <row r="84" spans="2:3" x14ac:dyDescent="0.2">
      <c r="B84" s="17" t="s">
        <v>3</v>
      </c>
      <c r="C84" s="28"/>
    </row>
    <row r="85" spans="2:3" x14ac:dyDescent="0.2">
      <c r="B85" s="17" t="s">
        <v>4</v>
      </c>
      <c r="C85" s="28"/>
    </row>
    <row r="88" spans="2:3" x14ac:dyDescent="0.2">
      <c r="B88" s="25" t="s">
        <v>21</v>
      </c>
      <c r="C88" s="30"/>
    </row>
    <row r="89" spans="2:3" x14ac:dyDescent="0.2">
      <c r="B89" s="25" t="s">
        <v>86</v>
      </c>
      <c r="C89" s="30"/>
    </row>
    <row r="90" spans="2:3" x14ac:dyDescent="0.2">
      <c r="B90" s="36" t="s">
        <v>17</v>
      </c>
      <c r="C90" s="36"/>
    </row>
    <row r="91" spans="2:3" ht="90.75" customHeight="1" x14ac:dyDescent="0.2">
      <c r="B91" s="35" t="s">
        <v>20</v>
      </c>
      <c r="C91" s="35"/>
    </row>
    <row r="94" spans="2:3" x14ac:dyDescent="0.2">
      <c r="B94" s="25" t="s">
        <v>21</v>
      </c>
      <c r="C94" s="31"/>
    </row>
    <row r="95" spans="2:3" x14ac:dyDescent="0.2">
      <c r="B95" s="25" t="s">
        <v>86</v>
      </c>
      <c r="C95" s="31"/>
    </row>
    <row r="96" spans="2:3" x14ac:dyDescent="0.2">
      <c r="B96" s="36" t="s">
        <v>18</v>
      </c>
      <c r="C96" s="36"/>
    </row>
    <row r="97" spans="2:3" ht="129" customHeight="1" x14ac:dyDescent="0.2">
      <c r="B97" s="32" t="s">
        <v>19</v>
      </c>
      <c r="C97" s="33"/>
    </row>
    <row r="101" spans="2:3" x14ac:dyDescent="0.2">
      <c r="B101" s="4"/>
      <c r="C101" s="2"/>
    </row>
    <row r="102" spans="2:3" x14ac:dyDescent="0.2">
      <c r="B102" s="4"/>
      <c r="C102" s="2"/>
    </row>
    <row r="103" spans="2:3" x14ac:dyDescent="0.2">
      <c r="B103" s="4"/>
      <c r="C103" s="2"/>
    </row>
    <row r="104" spans="2:3" x14ac:dyDescent="0.2">
      <c r="B104" s="4"/>
      <c r="C104" s="2"/>
    </row>
  </sheetData>
  <mergeCells count="8">
    <mergeCell ref="B97:C97"/>
    <mergeCell ref="B2:C2"/>
    <mergeCell ref="B91:C91"/>
    <mergeCell ref="B90:C90"/>
    <mergeCell ref="B96:C96"/>
    <mergeCell ref="A4:B4"/>
    <mergeCell ref="A3:C3"/>
    <mergeCell ref="A56:B56"/>
  </mergeCells>
  <printOptions horizontalCentered="1"/>
  <pageMargins left="0.19685039370078741" right="0.19685039370078741" top="0.39370078740157483" bottom="0.39370078740157483" header="0" footer="0.19685039370078741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Norma adic Egresos</vt:lpstr>
      <vt:lpstr>'Norma adic Egresos'!Área_de_impresión</vt:lpstr>
      <vt:lpstr>'Norma adic Egresos'!Títulos_a_imprimir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</dc:creator>
  <cp:lastModifiedBy>IMM</cp:lastModifiedBy>
  <cp:lastPrinted>2020-01-31T21:07:48Z</cp:lastPrinted>
  <dcterms:created xsi:type="dcterms:W3CDTF">2019-04-23T17:57:26Z</dcterms:created>
  <dcterms:modified xsi:type="dcterms:W3CDTF">2024-04-16T17:35:46Z</dcterms:modified>
</cp:coreProperties>
</file>