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C:\Users\ELIZABETH\Desktop\RESPALDO_2023- 2024_ELIZABTH_CALIDAD\CALIDAD\POA-2024\POA ACTUALIZADO POR IQM\"/>
    </mc:Choice>
  </mc:AlternateContent>
  <xr:revisionPtr revIDLastSave="0" documentId="13_ncr:1_{44B82921-81A3-4E78-AAF7-B04D18C5CBCA}" xr6:coauthVersionLast="47" xr6:coauthVersionMax="47" xr10:uidLastSave="{00000000-0000-0000-0000-000000000000}"/>
  <bookViews>
    <workbookView xWindow="-120" yWindow="-120" windowWidth="29040" windowHeight="15720" xr2:uid="{00000000-000D-0000-FFFF-FFFF00000000}"/>
  </bookViews>
  <sheets>
    <sheet name="Hoja1" sheetId="1" r:id="rId1"/>
  </sheets>
  <definedNames>
    <definedName name="_xlnm.Print_Area" localSheetId="0">Hoja1!$A$1:$V$43</definedName>
    <definedName name="_xlnm.Print_Titles" localSheetId="0">Hoja1!$2:$6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22" i="1" l="1"/>
  <c r="T20" i="1"/>
  <c r="T13" i="1"/>
  <c r="T12" i="1"/>
  <c r="U22" i="1" l="1"/>
  <c r="U20" i="1"/>
  <c r="U13" i="1"/>
  <c r="U12" i="1"/>
  <c r="G7" i="1" l="1"/>
  <c r="G11" i="1"/>
  <c r="G16" i="1"/>
  <c r="G17" i="1"/>
  <c r="G18" i="1"/>
  <c r="G21" i="1"/>
  <c r="G23" i="1"/>
  <c r="G25" i="1"/>
  <c r="U9" i="1" l="1"/>
  <c r="T9" i="1"/>
  <c r="U26" i="1" l="1"/>
  <c r="T26" i="1"/>
  <c r="U25" i="1"/>
  <c r="T25" i="1"/>
  <c r="U24" i="1"/>
  <c r="T24" i="1"/>
  <c r="U23" i="1"/>
  <c r="T23" i="1"/>
  <c r="U21" i="1"/>
  <c r="T21" i="1"/>
  <c r="U19" i="1"/>
  <c r="T19" i="1"/>
  <c r="U18" i="1"/>
  <c r="T18" i="1"/>
  <c r="U17" i="1"/>
  <c r="T17" i="1"/>
  <c r="U16" i="1"/>
  <c r="T16" i="1"/>
  <c r="U15" i="1"/>
  <c r="T15" i="1"/>
  <c r="U14" i="1"/>
  <c r="T14" i="1"/>
  <c r="U11" i="1"/>
  <c r="T11" i="1"/>
  <c r="U10" i="1"/>
  <c r="T10" i="1"/>
  <c r="U8" i="1"/>
  <c r="T8" i="1"/>
  <c r="U7" i="1"/>
  <c r="T7"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4" authorId="0" shapeId="0" xr:uid="{00000000-0006-0000-0000-000001000000}">
      <text>
        <r>
          <rPr>
            <b/>
            <sz val="9"/>
            <color indexed="81"/>
            <rFont val="Tahoma"/>
            <family val="2"/>
          </rPr>
          <t xml:space="preserve">Usuario: EL NÚMERO DE ATENCIONES BAJA DEBIDO A VEDA ELECTORAL. </t>
        </r>
      </text>
    </comment>
  </commentList>
</comments>
</file>

<file path=xl/sharedStrings.xml><?xml version="1.0" encoding="utf-8"?>
<sst xmlns="http://schemas.openxmlformats.org/spreadsheetml/2006/main" count="161" uniqueCount="115">
  <si>
    <t>DEPENDENCIA:</t>
  </si>
  <si>
    <t>IMM</t>
  </si>
  <si>
    <t xml:space="preserve"> PROGRAMA OPERATIVO ANUAL 2024</t>
  </si>
  <si>
    <t>NO.</t>
  </si>
  <si>
    <t>NOMBRE DE LA ACCIÓN</t>
  </si>
  <si>
    <t>JUSTIFICACIÓN</t>
  </si>
  <si>
    <t>OBJETIVO PRINCIPAL DE LA ACCIÓN</t>
  </si>
  <si>
    <t>INDICADOR 
(Con Fórmula)</t>
  </si>
  <si>
    <t>UNIDAD DE MEDIDA</t>
  </si>
  <si>
    <t>META ANUAL</t>
  </si>
  <si>
    <t>PRIMER TRIMESTRE</t>
  </si>
  <si>
    <t>SEGUNDO TRIMESTRE</t>
  </si>
  <si>
    <t>TERCER TRIMESTRE</t>
  </si>
  <si>
    <t>CUARTO TRIMESTRE</t>
  </si>
  <si>
    <t>TOTAL ACUMULADO</t>
  </si>
  <si>
    <t>ORIGEN DEL RECURSO</t>
  </si>
  <si>
    <t>PORCENTAJE AVANCE ESTIMADO</t>
  </si>
  <si>
    <t>PORCENTAJE DE AVANCE LOGRADO</t>
  </si>
  <si>
    <t xml:space="preserve">Firma de Convenios con Instituciones Publicas y Privadas </t>
  </si>
  <si>
    <t xml:space="preserve">Ofrecer a las usuarias servicios con costos preferenciales en los diferentes servicios privados con los que se genera un convenio. </t>
  </si>
  <si>
    <t>Dirección</t>
  </si>
  <si>
    <t xml:space="preserve">Promedio </t>
  </si>
  <si>
    <t xml:space="preserve">Porcentaje </t>
  </si>
  <si>
    <t>Administración</t>
  </si>
  <si>
    <t>Estados financieros, actas e informes.</t>
  </si>
  <si>
    <t>Fortalecimiento de la  atención de Mujeres Sanjuanenses de acuerdo a los servicios vigentes en el IMMSJR.</t>
  </si>
  <si>
    <t xml:space="preserve">Generar y administrar el programa de capacitación del personal del IMMSJR. </t>
  </si>
  <si>
    <t>Programa de Capacitación</t>
  </si>
  <si>
    <t xml:space="preserve">Implementar, gestionar y evaluar el Sistema de Gestión de Calidad. </t>
  </si>
  <si>
    <t xml:space="preserve">Manual de Calidad, Indicadores de Calidad y Revisiones al SGC. </t>
  </si>
  <si>
    <t>Trabajo Social</t>
  </si>
  <si>
    <t xml:space="preserve">Psicología </t>
  </si>
  <si>
    <t xml:space="preserve">Dar atención Jurídica en el Instituto en temas de violencia Familiar, Pensión alimenticia, guarda y custodia, divorcio y hostigamiento sexual. </t>
  </si>
  <si>
    <t>Jurídico</t>
  </si>
  <si>
    <t xml:space="preserve">Salud </t>
  </si>
  <si>
    <t>Capacitación</t>
  </si>
  <si>
    <t>Construyendo Redes</t>
  </si>
  <si>
    <t xml:space="preserve">Coordinar y administrar las actividades y asuntos jurídicos del IMMSJR. </t>
  </si>
  <si>
    <t xml:space="preserve">Ofrecer atención a Mujeres con los servicios vigentes en el IMM para Salvaguardar, proteger, prevenir y ayudara a resolver problemas Psicológicos, Jurídicos o de Salud. </t>
  </si>
  <si>
    <t xml:space="preserve">Desarrollar las habilidades especificas del personal del IMMSJR para aumentar la eficiencia y el clima laboral. </t>
  </si>
  <si>
    <t xml:space="preserve">Garantizar  la calidad del servicio ofrecido a las usuarias del IMMSJR mediante Objetivos estratégicos. </t>
  </si>
  <si>
    <t xml:space="preserve">Brindar atención a Mujeres que acuden al Instituto por temas de Violencia familiar, Inestabilidad emocional, acoso sexual, Violencia comunitaria, Violencia laboral y duelos, mejorando su estabilidad emocional. </t>
  </si>
  <si>
    <r>
      <t xml:space="preserve">FUNCIÓN QUE ATIENDE LA ACCIÓN EN EL MANUAL ORGANIZACIONAL 
</t>
    </r>
    <r>
      <rPr>
        <sz val="10"/>
        <color theme="1"/>
        <rFont val="Calibri Light"/>
        <family val="2"/>
        <scheme val="major"/>
      </rPr>
      <t xml:space="preserve">(SI NO EXISTE EN EL MANUAL PONER </t>
    </r>
    <r>
      <rPr>
        <b/>
        <u/>
        <sz val="10"/>
        <color theme="1"/>
        <rFont val="Calibri Light"/>
        <family val="2"/>
        <scheme val="major"/>
      </rPr>
      <t>NA</t>
    </r>
    <r>
      <rPr>
        <sz val="10"/>
        <color theme="1"/>
        <rFont val="Calibri Light"/>
        <family val="2"/>
        <scheme val="major"/>
      </rPr>
      <t>)</t>
    </r>
  </si>
  <si>
    <t xml:space="preserve">Mantener redes que permitan ofrecer los servicios que otorga el IMMSJR para su beneficio. </t>
  </si>
  <si>
    <t>Mantener los grupos de mujeres en las colonias y comunidades, instituciones educativas, empresas públicas o privadas en nuestro Municipio.</t>
  </si>
  <si>
    <t xml:space="preserve">Generar  en el personal los conocimientos, aptitudes y herramientas que permita incrementar la calidad del servicio, así como la productividad. </t>
  </si>
  <si>
    <t xml:space="preserve">Conocer y gestionar mediante la entrevista inicial los servicios  psicojuridicos del IMMSJR o la derivación al módulo especializado de violencia contra la Mujer. </t>
  </si>
  <si>
    <t>Contribuir con la atención de las usuarias Mujeres a partir de 18 años que solicitan un servicio de atención del IMMSJR, conociendo el nivel de riesgo, para derivar al área correspondiente a través del primer contacto con la usuaria en la entrevista inicial.</t>
  </si>
  <si>
    <t>Realizar trámites y gestiones ante organismos públicos o dependencias correspondientes.</t>
  </si>
  <si>
    <t xml:space="preserve">Atender las acciones necesarias para el cumplimiento del portal de Transparencia. </t>
  </si>
  <si>
    <t>Nutrición</t>
  </si>
  <si>
    <t>Preservar y gestionar las redes de Mujeres creadas.</t>
  </si>
  <si>
    <t>Sesiones Ordinarias o Extraordinarias</t>
  </si>
  <si>
    <t>Defender los intereses del Instituto y su actuar en procedimientos judiciales ante las instancias correspondientes.</t>
  </si>
  <si>
    <t>Numero de tramites</t>
  </si>
  <si>
    <t>Numero de convenios realizados*100/4</t>
  </si>
  <si>
    <t xml:space="preserve">Atender las acciones necesarias para el cumplimiento del Programa Municipal de las Mujeres 2021- 2024 alineado al Plan Municipal de Desarrollo. </t>
  </si>
  <si>
    <t xml:space="preserve">Administrar, gestionar, supervisar y evaluar el ejercicio de las finanzas y el personal del IMMSJR de acuerdo a la estructura del Plan Estratégico. </t>
  </si>
  <si>
    <t>Brindar atención a Mujeres a partir de 18 años, en áreas de servicios primordiales.</t>
  </si>
  <si>
    <t>Dotar al IMM de todos los bienes y servicios que necesite para su correcto funcionamiento de acuerdo a la normatividad vigente y presupuesto asignado.</t>
  </si>
  <si>
    <t>Fomentar el grado de igualdad de oportunidades entre Mujeres y Hombres.</t>
  </si>
  <si>
    <t>Realizar acciones para aminorar la brecha de desigualdad de la Mujer, en conjunto con el Programa Municipal de las Mujeres 2021-2024.</t>
  </si>
  <si>
    <t xml:space="preserve">Aumentar la competitividad mediante la satisfacción del servicio a las usuarias y mejorar el funcionamiento y la eficiencia del IMMSJR. </t>
  </si>
  <si>
    <t xml:space="preserve">Brindar asesoría personalizada en materia de Trabajo Social a las Mujeres que solicitan el servicio. </t>
  </si>
  <si>
    <t xml:space="preserve">Brindar asesoría personalizada en el área Psicológica a las Mujeres que solicitan el servicio. </t>
  </si>
  <si>
    <t>Brindar asesorías a Mujeres a partir de 18 años en el ámbito de Psicología, a través de un proceso psicoterapéutico breve que consta de 8 a 10 sesiones o las que la profesional de Psicología considere necesarias.</t>
  </si>
  <si>
    <t xml:space="preserve">Brindar asesoría personalizada en el área Jurídica las Mujeres que solicitan el servicio. </t>
  </si>
  <si>
    <t>Proporcionar asesoría Jurídica a las Mujeres  a partir de 18 años que así lo soliciten, cuando sea factible, según la problemática, o  derivarlas a las Instituciones competentes.</t>
  </si>
  <si>
    <t xml:space="preserve">Gestionar acciones en temas de detección a tiempo de cáncer, aplicación de convenios y el fácil acceso a los servicios para la prevención, control o seguimiento. </t>
  </si>
  <si>
    <t xml:space="preserve">Brindar asesorías personalizadas en tema de cuidado y control del peso a las Mujeres  a partir de 18 años que solicitan el servicio. </t>
  </si>
  <si>
    <t>Brindar asesorías personalizada en el ámbito Nutrición.</t>
  </si>
  <si>
    <t>Otorgar asesorías para la prevención de obesidad y control de peso.</t>
  </si>
  <si>
    <t>Las metas y proyectos establecidos están sujetos a disponibilidad presupuestaría.</t>
  </si>
  <si>
    <t>Coordinar las políticas públicas instrumentadas por el Gobierno Municipal en la materia para el logro de los objetivos y las estratégicas establecidas.</t>
  </si>
  <si>
    <t xml:space="preserve">Atender las acciones dirigidas a asegurar la igualdad de derechos y oportunidades con el varón, garantizar el ejercicio pleno de todos los derechos de la mujer, e impulsar el desarrollo integral de la equidad y género, para alcanzar su plena participación en la vida económica, política, social y cultural del Municipio, a través de las acciones realizadas. </t>
  </si>
  <si>
    <t xml:space="preserve">Promover y fomentar la atención y el cuidado de la Mujer Sanjuanense y sus familias. </t>
  </si>
  <si>
    <t>Contribuir a la disminución de las brechas de desigualdad a través del desarrollo de talleres, cursos o certificaciones dirigidas a las Mujeres para desarrollar sus habilidades mejorando su calidad de vida y la de sus familias.</t>
  </si>
  <si>
    <t>Controlar y resguardar los bienes muebles del IMMSJR.</t>
  </si>
  <si>
    <t>M en I.P. María Guadalupe Gómez Rodríguez
Directora</t>
  </si>
  <si>
    <t>M en E.I.T.  Ivone Hernández Gómez 
Jefa del Departamento de Administración</t>
  </si>
  <si>
    <t>Ing. María Elizabeth Ríos González
Sistema de Gestión de Calidad</t>
  </si>
  <si>
    <t>Sistema de Gestión de Calidad</t>
  </si>
  <si>
    <t>Otros Recursos de Libre Disposición</t>
  </si>
  <si>
    <t xml:space="preserve">SUMATORIA </t>
  </si>
  <si>
    <t xml:space="preserve">Ejercer el presupuesto de manera óptima entre todas las áreas, acciones, servicios y productos que constituyen al IMMSJR. </t>
  </si>
  <si>
    <t>Gestionar el recurso público con transparencia en el ejercicio 2024 para garantizar la distribución de las necesidades del IMM de acuerdo  la normatividad vigente.</t>
  </si>
  <si>
    <t>Dar puntual seguimiento al cumplimiento de las actividades públicas que ejerce el IMMSJR y llevar a cabo las sesiones ordinarias y extraordinarias.</t>
  </si>
  <si>
    <t>Promover acciones de acceso para la prevención, diagnóstico oportuno de enfermedades o asesoramiento ante un acontecimiento perjudicial para la salud.</t>
  </si>
  <si>
    <t>Implementar gestiones con instituciones públicas y privadas  en temas de detección a tiempo de enfermedades o aplicación de convenios con costos preferenciales.</t>
  </si>
  <si>
    <t>Sensibilizar en tema de desigualdad de género, concientizando y capacitando al Funcionariado Publico en materia de transversalización de la perspectiva de género.</t>
  </si>
  <si>
    <t xml:space="preserve">Dirigir el Programa Municipal de las Mujeres 2021- 2024 alineado al Plan Municipal de Desarrollo. </t>
  </si>
  <si>
    <t xml:space="preserve">Dirigir al Programa Municipal de Igualdad Sustantiva entre Mujeres y Hombres y del acceso a las Mujeres de una vida libre de violencia en lo que respecta al IMMSJR. </t>
  </si>
  <si>
    <t>Capacitar a la ciudadanía Sanjuanense.</t>
  </si>
  <si>
    <t>Informar y difundir los derechos humanos de la mujer, así como promover y fomentar la cultura de la no violencia y la no discriminación contra la mujer.</t>
  </si>
  <si>
    <t>Capacitar a la Ciudadanía Sanjuanense de acuerdo al catálogo  vigente del IMMSJR, a través de pláticas dirigidas a organismos públicos y privados.</t>
  </si>
  <si>
    <t xml:space="preserve">Coadyuvar en el cumplimiento de metas y objetivos del Programa Municipal de Igualdad Sustantiva entre Mujeres y Hombres, y del acceso a las Mujeres a una vida libre de violencia. </t>
  </si>
  <si>
    <t>Fortalecimiento a las mujeres Sanjuanenses a través de la capacitación para el autoempleo y empoderamiento económico.</t>
  </si>
  <si>
    <t xml:space="preserve">Cursos o Talleres ofertados y realizados para fomentar el empoderamiento de las Mujeres Sanjuanenses a partir de 18 años de edad. </t>
  </si>
  <si>
    <t>POA</t>
  </si>
  <si>
    <t>Programa municipal de las mujeres</t>
  </si>
  <si>
    <t>Total de atenciones brindadas*100/ 1,440</t>
  </si>
  <si>
    <t>Total de atenciones en el área de Salud *100/ 1,586</t>
  </si>
  <si>
    <t>Total de atenciones en el área de Nutrición *100/ 900</t>
  </si>
  <si>
    <t>Total de capacitaciones*100/ 4,383</t>
  </si>
  <si>
    <t>Total de funcionariado del IMM capacitado</t>
  </si>
  <si>
    <t>Numero de talleres o cursos brindados* 100/ 18</t>
  </si>
  <si>
    <t>Mantener numero de redes creadas*100/ 13</t>
  </si>
  <si>
    <t>informes trimestrales</t>
  </si>
  <si>
    <t>El Programa Operativo Anual 2024, se realizo tomando como base lo establecido en el Plan de Desarrollo Municipal para la Administración 2021-2024 y en el Programa Municipal de las Mujeres 2021 - 2024.</t>
  </si>
  <si>
    <t>Numero de atenciones *100/16,460</t>
  </si>
  <si>
    <t>Total de atenciones brindadas*100/ 2,053</t>
  </si>
  <si>
    <t>Total de atenciones brindadas*100/ 792</t>
  </si>
  <si>
    <t>Cumplimiento a la información de las actividades que emanan del IMMSJR.</t>
  </si>
  <si>
    <t>La baja en el indicador del área de Nutrición es derivada de que el personal comparte espacio para la realización de estudios de VPH en las instalaciones del IMMSJR, lo cual genera una disminución de atención a usuarias.</t>
  </si>
  <si>
    <t xml:space="preserve">La meta es actualizada derivado de la municipalización al Instituto Municipal de la Mujer de la Unidad local de atención anteriormente perteneciente al Instituto Queretano de las Mujeres.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</si>
</sst>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quot;$&quot;#,##0.00"/>
  </numFmts>
  <fonts count="14" x14ac:knownFonts="1">
    <font>
      <sz val="11"/>
      <color theme="1"/>
      <name val="Calibri"/>
      <family val="2"/>
      <scheme val="minor"/>
    </font>
    <font>
      <sz val="11"/>
      <color theme="1"/>
      <name val="Calibri"/>
      <family val="2"/>
      <scheme val="minor"/>
    </font>
    <font>
      <b/>
      <sz val="12"/>
      <color theme="1"/>
      <name val="Calibri"/>
      <family val="2"/>
      <scheme val="minor"/>
    </font>
    <font>
      <sz val="12"/>
      <color theme="1"/>
      <name val="Calibri"/>
      <family val="2"/>
      <scheme val="minor"/>
    </font>
    <font>
      <sz val="11"/>
      <color theme="1"/>
      <name val="Calibri Light"/>
      <family val="2"/>
      <scheme val="major"/>
    </font>
    <font>
      <b/>
      <sz val="11"/>
      <color theme="1"/>
      <name val="Calibri Light"/>
      <family val="2"/>
      <scheme val="major"/>
    </font>
    <font>
      <sz val="10"/>
      <color theme="1"/>
      <name val="Calibri Light"/>
      <family val="2"/>
      <scheme val="major"/>
    </font>
    <font>
      <b/>
      <u/>
      <sz val="10"/>
      <color theme="1"/>
      <name val="Calibri Light"/>
      <family val="2"/>
      <scheme val="major"/>
    </font>
    <font>
      <b/>
      <sz val="9"/>
      <color theme="1"/>
      <name val="Calibri Light"/>
      <family val="2"/>
      <scheme val="major"/>
    </font>
    <font>
      <sz val="12"/>
      <color rgb="FF000000"/>
      <name val="Calibri Light"/>
      <family val="2"/>
      <scheme val="major"/>
    </font>
    <font>
      <b/>
      <sz val="9"/>
      <color indexed="81"/>
      <name val="Tahoma"/>
      <family val="2"/>
    </font>
    <font>
      <sz val="12"/>
      <color theme="1"/>
      <name val="Calibri Light"/>
      <family val="2"/>
      <scheme val="major"/>
    </font>
    <font>
      <sz val="16"/>
      <color theme="1"/>
      <name val="Calibri"/>
      <family val="2"/>
      <scheme val="minor"/>
    </font>
    <font>
      <b/>
      <sz val="22"/>
      <color theme="1"/>
      <name val="Calibri Light"/>
      <family val="2"/>
      <scheme val="major"/>
    </font>
  </fonts>
  <fills count="5">
    <fill>
      <patternFill patternType="none"/>
    </fill>
    <fill>
      <patternFill patternType="gray125"/>
    </fill>
    <fill>
      <patternFill patternType="solid">
        <fgColor theme="0" tint="-0.34998626667073579"/>
        <bgColor indexed="64"/>
      </patternFill>
    </fill>
    <fill>
      <patternFill patternType="solid">
        <fgColor rgb="FF00FF00"/>
        <bgColor indexed="64"/>
      </patternFill>
    </fill>
    <fill>
      <patternFill patternType="solid">
        <fgColor rgb="FFFFFF00"/>
        <bgColor indexed="64"/>
      </patternFill>
    </fill>
  </fills>
  <borders count="27">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Dashed">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Dashed">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61">
    <xf numFmtId="0" fontId="0" fillId="0" borderId="0" xfId="0"/>
    <xf numFmtId="0" fontId="2" fillId="0" borderId="0" xfId="0" applyFont="1" applyAlignment="1">
      <alignment horizontal="center"/>
    </xf>
    <xf numFmtId="0" fontId="0" fillId="0" borderId="0" xfId="0" applyAlignment="1">
      <alignment horizontal="left" vertical="center" wrapText="1"/>
    </xf>
    <xf numFmtId="0" fontId="4" fillId="0" borderId="0" xfId="0" applyFont="1"/>
    <xf numFmtId="0" fontId="8" fillId="3" borderId="6" xfId="0" applyFont="1" applyFill="1" applyBorder="1" applyAlignment="1">
      <alignment horizontal="center" vertical="center" wrapText="1"/>
    </xf>
    <xf numFmtId="0" fontId="8" fillId="0" borderId="7" xfId="0" applyFont="1" applyBorder="1" applyAlignment="1">
      <alignment horizontal="center" vertical="center" wrapText="1"/>
    </xf>
    <xf numFmtId="0" fontId="8" fillId="3" borderId="7" xfId="0" applyFont="1" applyFill="1" applyBorder="1" applyAlignment="1">
      <alignment horizontal="center" vertical="center" wrapText="1"/>
    </xf>
    <xf numFmtId="0" fontId="8" fillId="0" borderId="8" xfId="0" applyFont="1" applyBorder="1" applyAlignment="1">
      <alignment horizontal="center" vertical="center" wrapText="1"/>
    </xf>
    <xf numFmtId="0" fontId="8" fillId="3" borderId="9" xfId="0" applyFont="1" applyFill="1" applyBorder="1" applyAlignment="1">
      <alignment horizontal="center" vertical="center" wrapText="1"/>
    </xf>
    <xf numFmtId="0" fontId="8" fillId="0" borderId="10" xfId="0" applyFont="1" applyBorder="1" applyAlignment="1">
      <alignment horizontal="center" vertical="center" wrapText="1"/>
    </xf>
    <xf numFmtId="0" fontId="4" fillId="0" borderId="14" xfId="0" applyFont="1" applyBorder="1" applyAlignment="1">
      <alignment horizontal="center" vertical="center" wrapText="1"/>
    </xf>
    <xf numFmtId="0" fontId="9" fillId="0" borderId="15" xfId="0" applyFont="1" applyBorder="1" applyAlignment="1" applyProtection="1">
      <alignment horizontal="center" vertical="center" wrapText="1"/>
      <protection locked="0"/>
    </xf>
    <xf numFmtId="0" fontId="4" fillId="0" borderId="15" xfId="0" applyFont="1" applyBorder="1" applyAlignment="1" applyProtection="1">
      <alignment horizontal="center" vertical="center" wrapText="1"/>
      <protection locked="0"/>
    </xf>
    <xf numFmtId="9" fontId="4" fillId="3" borderId="15" xfId="2" applyFont="1" applyFill="1" applyBorder="1" applyAlignment="1" applyProtection="1">
      <alignment horizontal="center" vertical="center" wrapText="1"/>
      <protection locked="0"/>
    </xf>
    <xf numFmtId="9" fontId="4" fillId="0" borderId="16" xfId="2" applyFont="1" applyBorder="1" applyAlignment="1" applyProtection="1">
      <alignment horizontal="left" vertical="center" wrapText="1"/>
      <protection locked="0"/>
    </xf>
    <xf numFmtId="9" fontId="4" fillId="3" borderId="17" xfId="2" applyFont="1" applyFill="1" applyBorder="1" applyAlignment="1" applyProtection="1">
      <alignment horizontal="center" vertical="center" wrapText="1"/>
      <protection locked="0"/>
    </xf>
    <xf numFmtId="9" fontId="4" fillId="0" borderId="18" xfId="2" applyFont="1" applyBorder="1" applyAlignment="1" applyProtection="1">
      <alignment horizontal="left" vertical="center" wrapText="1"/>
      <protection locked="0"/>
    </xf>
    <xf numFmtId="9" fontId="4" fillId="3" borderId="14" xfId="2" applyFont="1" applyFill="1" applyBorder="1" applyAlignment="1">
      <alignment horizontal="center" vertical="center" wrapText="1"/>
    </xf>
    <xf numFmtId="9" fontId="4" fillId="0" borderId="19" xfId="2" applyFont="1" applyBorder="1" applyAlignment="1">
      <alignment horizontal="center" vertical="center" wrapText="1"/>
    </xf>
    <xf numFmtId="9" fontId="4" fillId="0" borderId="15" xfId="0" applyNumberFormat="1" applyFont="1" applyBorder="1" applyAlignment="1" applyProtection="1">
      <alignment horizontal="center" vertical="center" wrapText="1"/>
      <protection locked="0"/>
    </xf>
    <xf numFmtId="0" fontId="4" fillId="0" borderId="22" xfId="0" applyFont="1" applyBorder="1" applyAlignment="1" applyProtection="1">
      <alignment horizontal="center" vertical="center" wrapText="1"/>
      <protection locked="0"/>
    </xf>
    <xf numFmtId="0" fontId="3" fillId="0" borderId="0" xfId="0" applyFont="1" applyAlignment="1">
      <alignment horizontal="left"/>
    </xf>
    <xf numFmtId="0" fontId="0" fillId="0" borderId="25" xfId="0" applyBorder="1" applyAlignment="1">
      <alignment vertical="center" wrapText="1"/>
    </xf>
    <xf numFmtId="0" fontId="5" fillId="2" borderId="4" xfId="0" applyFont="1" applyFill="1" applyBorder="1" applyAlignment="1">
      <alignment horizontal="center" vertical="center" wrapText="1"/>
    </xf>
    <xf numFmtId="0" fontId="5" fillId="2" borderId="12" xfId="0" applyFont="1" applyFill="1" applyBorder="1" applyAlignment="1">
      <alignment horizontal="center" vertical="center" wrapText="1"/>
    </xf>
    <xf numFmtId="164" fontId="5" fillId="4" borderId="15" xfId="1" applyNumberFormat="1" applyFont="1" applyFill="1" applyBorder="1" applyAlignment="1" applyProtection="1">
      <alignment horizontal="center" vertical="center" wrapText="1"/>
      <protection locked="0"/>
    </xf>
    <xf numFmtId="0" fontId="4" fillId="0" borderId="15" xfId="0" applyFont="1" applyBorder="1" applyAlignment="1" applyProtection="1">
      <alignment vertical="center" wrapText="1"/>
      <protection locked="0"/>
    </xf>
    <xf numFmtId="9" fontId="4" fillId="0" borderId="15" xfId="2" applyFont="1" applyBorder="1" applyAlignment="1" applyProtection="1">
      <alignment horizontal="center" vertical="center" wrapText="1"/>
      <protection locked="0"/>
    </xf>
    <xf numFmtId="0" fontId="0" fillId="0" borderId="0" xfId="0" applyAlignment="1">
      <alignment horizontal="center" vertical="center"/>
    </xf>
    <xf numFmtId="0" fontId="4" fillId="0" borderId="0" xfId="0" applyFont="1" applyAlignment="1">
      <alignment horizontal="center" vertical="center"/>
    </xf>
    <xf numFmtId="9" fontId="4" fillId="0" borderId="15" xfId="2" applyFont="1" applyFill="1" applyBorder="1" applyAlignment="1" applyProtection="1">
      <alignment horizontal="center" vertical="center" wrapText="1"/>
      <protection locked="0"/>
    </xf>
    <xf numFmtId="0" fontId="12" fillId="0" borderId="1" xfId="0" applyFont="1" applyBorder="1" applyAlignment="1" applyProtection="1">
      <alignment horizontal="center"/>
      <protection locked="0"/>
    </xf>
    <xf numFmtId="0" fontId="12" fillId="0" borderId="2" xfId="0" applyFont="1" applyBorder="1" applyAlignment="1" applyProtection="1">
      <alignment horizontal="center"/>
      <protection locked="0"/>
    </xf>
    <xf numFmtId="0" fontId="13" fillId="0" borderId="0" xfId="0" applyFont="1" applyAlignment="1">
      <alignment horizontal="center" vertical="center"/>
    </xf>
    <xf numFmtId="0" fontId="5" fillId="2" borderId="3"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13" xfId="0" applyFont="1" applyFill="1" applyBorder="1" applyAlignment="1">
      <alignment horizontal="center" vertical="center" wrapText="1"/>
    </xf>
    <xf numFmtId="0" fontId="0" fillId="0" borderId="26" xfId="0" applyBorder="1" applyAlignment="1">
      <alignment horizontal="center" wrapText="1"/>
    </xf>
    <xf numFmtId="0" fontId="5" fillId="2" borderId="9" xfId="0" applyFont="1" applyFill="1" applyBorder="1" applyAlignment="1">
      <alignment horizontal="center" vertical="center"/>
    </xf>
    <xf numFmtId="0" fontId="5" fillId="2" borderId="10" xfId="0" applyFont="1" applyFill="1" applyBorder="1" applyAlignment="1">
      <alignment horizontal="center" vertical="center"/>
    </xf>
    <xf numFmtId="0" fontId="5" fillId="2" borderId="6" xfId="0" applyFont="1" applyFill="1" applyBorder="1" applyAlignment="1">
      <alignment horizontal="center" vertical="center"/>
    </xf>
    <xf numFmtId="0" fontId="5" fillId="2" borderId="7" xfId="0" applyFont="1" applyFill="1" applyBorder="1" applyAlignment="1">
      <alignment horizontal="center" vertical="center"/>
    </xf>
    <xf numFmtId="0" fontId="5" fillId="2" borderId="8" xfId="0" applyFont="1" applyFill="1" applyBorder="1" applyAlignment="1">
      <alignment horizontal="center" vertical="center"/>
    </xf>
    <xf numFmtId="164" fontId="5" fillId="4" borderId="21" xfId="1" applyNumberFormat="1" applyFont="1" applyFill="1" applyBorder="1" applyAlignment="1" applyProtection="1">
      <alignment horizontal="center" vertical="center" wrapText="1"/>
      <protection locked="0"/>
    </xf>
    <xf numFmtId="164" fontId="5" fillId="4" borderId="22" xfId="1" applyNumberFormat="1" applyFont="1" applyFill="1" applyBorder="1" applyAlignment="1" applyProtection="1">
      <alignment horizontal="center" vertical="center" wrapText="1"/>
      <protection locked="0"/>
    </xf>
    <xf numFmtId="164" fontId="5" fillId="4" borderId="15" xfId="1" applyNumberFormat="1" applyFont="1" applyFill="1" applyBorder="1" applyAlignment="1" applyProtection="1">
      <alignment horizontal="center" vertical="center" wrapText="1"/>
      <protection locked="0"/>
    </xf>
    <xf numFmtId="0" fontId="4" fillId="0" borderId="21" xfId="0" applyFont="1" applyBorder="1" applyAlignment="1" applyProtection="1">
      <alignment horizontal="center" vertical="center" wrapText="1"/>
      <protection locked="0"/>
    </xf>
    <xf numFmtId="0" fontId="4" fillId="0" borderId="22" xfId="0" applyFont="1" applyBorder="1" applyAlignment="1" applyProtection="1">
      <alignment horizontal="center" vertical="center" wrapText="1"/>
      <protection locked="0"/>
    </xf>
    <xf numFmtId="0" fontId="4" fillId="0" borderId="15" xfId="0" applyFont="1" applyBorder="1" applyAlignment="1" applyProtection="1">
      <alignment horizontal="center" vertical="center" wrapText="1"/>
      <protection locked="0"/>
    </xf>
    <xf numFmtId="0" fontId="11" fillId="0" borderId="0" xfId="0" applyFont="1" applyAlignment="1" applyProtection="1">
      <alignment horizontal="left" vertical="center" wrapText="1"/>
      <protection locked="0"/>
    </xf>
    <xf numFmtId="0" fontId="4" fillId="0" borderId="23"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20" xfId="0" applyFont="1" applyBorder="1" applyAlignment="1" applyProtection="1">
      <alignment vertical="center" wrapText="1"/>
      <protection locked="0"/>
    </xf>
    <xf numFmtId="0" fontId="4" fillId="0" borderId="22" xfId="0" applyFont="1" applyBorder="1" applyAlignment="1" applyProtection="1">
      <alignment vertical="center" wrapText="1"/>
      <protection locked="0"/>
    </xf>
    <xf numFmtId="0" fontId="4" fillId="0" borderId="15" xfId="0" applyFont="1" applyBorder="1" applyAlignment="1" applyProtection="1">
      <alignment vertical="center" wrapText="1"/>
      <protection locked="0"/>
    </xf>
    <xf numFmtId="164" fontId="5" fillId="4" borderId="20" xfId="1" applyNumberFormat="1" applyFont="1" applyFill="1" applyBorder="1" applyAlignment="1" applyProtection="1">
      <alignment horizontal="center" vertical="center" wrapText="1"/>
      <protection locked="0"/>
    </xf>
    <xf numFmtId="0" fontId="4" fillId="0" borderId="20" xfId="0" applyFont="1" applyBorder="1" applyAlignment="1" applyProtection="1">
      <alignment horizontal="center" vertical="center" wrapText="1"/>
      <protection locked="0"/>
    </xf>
  </cellXfs>
  <cellStyles count="3">
    <cellStyle name="Moneda" xfId="1" builtinId="4"/>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U40"/>
  <sheetViews>
    <sheetView tabSelected="1" view="pageBreakPreview" zoomScale="60" zoomScaleNormal="100" workbookViewId="0">
      <pane xSplit="2" ySplit="6" topLeftCell="C7" activePane="bottomRight" state="frozen"/>
      <selection pane="topRight" activeCell="C1" sqref="C1"/>
      <selection pane="bottomLeft" activeCell="A7" sqref="A7"/>
      <selection pane="bottomRight" activeCell="K14" sqref="K14"/>
    </sheetView>
  </sheetViews>
  <sheetFormatPr baseColWidth="10" defaultRowHeight="15" x14ac:dyDescent="0.25"/>
  <cols>
    <col min="1" max="1" width="2.7109375" customWidth="1"/>
    <col min="3" max="3" width="49.85546875" customWidth="1"/>
    <col min="4" max="4" width="67" customWidth="1"/>
    <col min="5" max="5" width="48" customWidth="1"/>
    <col min="6" max="6" width="25.140625" customWidth="1"/>
    <col min="7" max="7" width="20.5703125" hidden="1" customWidth="1"/>
    <col min="8" max="8" width="18" customWidth="1"/>
    <col min="9" max="9" width="24.28515625" customWidth="1"/>
    <col min="10" max="10" width="15" customWidth="1"/>
    <col min="11" max="11" width="11.140625" customWidth="1"/>
    <col min="12" max="12" width="15" customWidth="1"/>
    <col min="13" max="13" width="15" style="28" customWidth="1"/>
    <col min="14" max="14" width="15" customWidth="1"/>
    <col min="15" max="15" width="15" style="28" customWidth="1"/>
    <col min="16" max="21" width="15" customWidth="1"/>
    <col min="22" max="22" width="3.140625" customWidth="1"/>
  </cols>
  <sheetData>
    <row r="1" spans="2:21" ht="9.75" customHeight="1" thickBot="1" x14ac:dyDescent="0.3"/>
    <row r="2" spans="2:21" ht="24" customHeight="1" thickBot="1" x14ac:dyDescent="0.4">
      <c r="C2" s="1" t="s">
        <v>0</v>
      </c>
      <c r="D2" s="31" t="s">
        <v>1</v>
      </c>
      <c r="E2" s="32"/>
    </row>
    <row r="3" spans="2:21" ht="9" customHeight="1" x14ac:dyDescent="0.25"/>
    <row r="4" spans="2:21" ht="36" customHeight="1" thickBot="1" x14ac:dyDescent="0.3">
      <c r="B4" s="33" t="s">
        <v>2</v>
      </c>
      <c r="C4" s="33"/>
      <c r="D4" s="33"/>
      <c r="E4" s="33"/>
      <c r="F4" s="33"/>
      <c r="G4" s="33"/>
      <c r="H4" s="33"/>
      <c r="I4" s="33"/>
      <c r="J4" s="33"/>
      <c r="K4" s="33"/>
      <c r="L4" s="3"/>
      <c r="M4" s="29"/>
      <c r="N4" s="3"/>
      <c r="O4" s="29"/>
      <c r="P4" s="3"/>
      <c r="Q4" s="3"/>
      <c r="R4" s="3"/>
      <c r="S4" s="3"/>
      <c r="T4" s="3"/>
      <c r="U4" s="3"/>
    </row>
    <row r="5" spans="2:21" ht="15.75" customHeight="1" thickBot="1" x14ac:dyDescent="0.3">
      <c r="B5" s="34" t="s">
        <v>3</v>
      </c>
      <c r="C5" s="36" t="s">
        <v>4</v>
      </c>
      <c r="D5" s="36" t="s">
        <v>5</v>
      </c>
      <c r="E5" s="36" t="s">
        <v>6</v>
      </c>
      <c r="F5" s="36" t="s">
        <v>42</v>
      </c>
      <c r="G5" s="23"/>
      <c r="H5" s="36" t="s">
        <v>15</v>
      </c>
      <c r="I5" s="36" t="s">
        <v>7</v>
      </c>
      <c r="J5" s="36" t="s">
        <v>8</v>
      </c>
      <c r="K5" s="38" t="s">
        <v>9</v>
      </c>
      <c r="L5" s="43" t="s">
        <v>10</v>
      </c>
      <c r="M5" s="44"/>
      <c r="N5" s="44" t="s">
        <v>11</v>
      </c>
      <c r="O5" s="44"/>
      <c r="P5" s="44" t="s">
        <v>12</v>
      </c>
      <c r="Q5" s="45"/>
      <c r="R5" s="41" t="s">
        <v>13</v>
      </c>
      <c r="S5" s="42"/>
      <c r="T5" s="41" t="s">
        <v>14</v>
      </c>
      <c r="U5" s="42"/>
    </row>
    <row r="6" spans="2:21" ht="82.5" customHeight="1" thickBot="1" x14ac:dyDescent="0.3">
      <c r="B6" s="35"/>
      <c r="C6" s="37"/>
      <c r="D6" s="37"/>
      <c r="E6" s="37"/>
      <c r="F6" s="37"/>
      <c r="G6" s="24" t="s">
        <v>83</v>
      </c>
      <c r="H6" s="37"/>
      <c r="I6" s="37"/>
      <c r="J6" s="37"/>
      <c r="K6" s="39"/>
      <c r="L6" s="4" t="s">
        <v>16</v>
      </c>
      <c r="M6" s="5" t="s">
        <v>17</v>
      </c>
      <c r="N6" s="6" t="s">
        <v>16</v>
      </c>
      <c r="O6" s="5" t="s">
        <v>17</v>
      </c>
      <c r="P6" s="6" t="s">
        <v>16</v>
      </c>
      <c r="Q6" s="7" t="s">
        <v>17</v>
      </c>
      <c r="R6" s="8" t="s">
        <v>16</v>
      </c>
      <c r="S6" s="5" t="s">
        <v>17</v>
      </c>
      <c r="T6" s="6" t="s">
        <v>16</v>
      </c>
      <c r="U6" s="9" t="s">
        <v>17</v>
      </c>
    </row>
    <row r="7" spans="2:21" s="2" customFormat="1" ht="52.5" customHeight="1" x14ac:dyDescent="0.25">
      <c r="B7" s="10">
        <v>1</v>
      </c>
      <c r="C7" s="26" t="s">
        <v>18</v>
      </c>
      <c r="D7" s="26" t="s">
        <v>19</v>
      </c>
      <c r="E7" s="26" t="s">
        <v>75</v>
      </c>
      <c r="F7" s="49" t="s">
        <v>20</v>
      </c>
      <c r="G7" s="46" t="e">
        <f>SUM(#REF!)</f>
        <v>#REF!</v>
      </c>
      <c r="H7" s="12" t="s">
        <v>82</v>
      </c>
      <c r="I7" s="11" t="s">
        <v>55</v>
      </c>
      <c r="J7" s="11" t="s">
        <v>21</v>
      </c>
      <c r="K7" s="12">
        <v>4</v>
      </c>
      <c r="L7" s="13">
        <v>0.5</v>
      </c>
      <c r="M7" s="27">
        <v>2</v>
      </c>
      <c r="N7" s="13">
        <v>0.25</v>
      </c>
      <c r="O7" s="27">
        <v>0.25</v>
      </c>
      <c r="P7" s="13">
        <v>0.25</v>
      </c>
      <c r="Q7" s="14"/>
      <c r="R7" s="15"/>
      <c r="S7" s="16"/>
      <c r="T7" s="17">
        <f t="shared" ref="T7:U9" si="0">SUM(R7+P7+N7+L7)</f>
        <v>1</v>
      </c>
      <c r="U7" s="18">
        <f t="shared" si="0"/>
        <v>2.25</v>
      </c>
    </row>
    <row r="8" spans="2:21" s="2" customFormat="1" ht="72.75" customHeight="1" x14ac:dyDescent="0.25">
      <c r="B8" s="10">
        <v>2</v>
      </c>
      <c r="C8" s="26" t="s">
        <v>90</v>
      </c>
      <c r="D8" s="26" t="s">
        <v>73</v>
      </c>
      <c r="E8" s="26" t="s">
        <v>56</v>
      </c>
      <c r="F8" s="50"/>
      <c r="G8" s="47"/>
      <c r="H8" s="12" t="s">
        <v>82</v>
      </c>
      <c r="I8" s="11" t="s">
        <v>98</v>
      </c>
      <c r="J8" s="11" t="s">
        <v>22</v>
      </c>
      <c r="K8" s="19">
        <v>1</v>
      </c>
      <c r="L8" s="13">
        <v>0.33329999999999999</v>
      </c>
      <c r="M8" s="27">
        <v>0.38</v>
      </c>
      <c r="N8" s="13">
        <v>0.33329999999999999</v>
      </c>
      <c r="O8" s="27">
        <v>0.37</v>
      </c>
      <c r="P8" s="13">
        <v>0.33329999999999999</v>
      </c>
      <c r="Q8" s="14"/>
      <c r="R8" s="15"/>
      <c r="S8" s="16"/>
      <c r="T8" s="17">
        <f t="shared" si="0"/>
        <v>0.99990000000000001</v>
      </c>
      <c r="U8" s="18">
        <f t="shared" si="0"/>
        <v>0.75</v>
      </c>
    </row>
    <row r="9" spans="2:21" s="2" customFormat="1" ht="101.25" customHeight="1" x14ac:dyDescent="0.25">
      <c r="B9" s="10">
        <v>3</v>
      </c>
      <c r="C9" s="26" t="s">
        <v>91</v>
      </c>
      <c r="D9" s="26" t="s">
        <v>74</v>
      </c>
      <c r="E9" s="26" t="s">
        <v>61</v>
      </c>
      <c r="F9" s="50"/>
      <c r="G9" s="47"/>
      <c r="H9" s="12" t="s">
        <v>82</v>
      </c>
      <c r="I9" s="11" t="s">
        <v>99</v>
      </c>
      <c r="J9" s="11" t="s">
        <v>107</v>
      </c>
      <c r="K9" s="19">
        <v>1</v>
      </c>
      <c r="L9" s="13">
        <v>0.33329999999999999</v>
      </c>
      <c r="M9" s="27">
        <v>0.33300000000000002</v>
      </c>
      <c r="N9" s="13">
        <v>0.33329999999999999</v>
      </c>
      <c r="O9" s="27">
        <v>0.33300000000000002</v>
      </c>
      <c r="P9" s="13">
        <v>0.33329999999999999</v>
      </c>
      <c r="Q9" s="14"/>
      <c r="R9" s="15"/>
      <c r="S9" s="16"/>
      <c r="T9" s="17">
        <f t="shared" si="0"/>
        <v>0.99990000000000001</v>
      </c>
      <c r="U9" s="18">
        <f t="shared" si="0"/>
        <v>0.66600000000000004</v>
      </c>
    </row>
    <row r="10" spans="2:21" s="2" customFormat="1" ht="64.5" customHeight="1" x14ac:dyDescent="0.25">
      <c r="B10" s="10">
        <v>4</v>
      </c>
      <c r="C10" s="26" t="s">
        <v>25</v>
      </c>
      <c r="D10" s="26" t="s">
        <v>38</v>
      </c>
      <c r="E10" s="26" t="s">
        <v>58</v>
      </c>
      <c r="F10" s="51"/>
      <c r="G10" s="48"/>
      <c r="H10" s="12" t="s">
        <v>82</v>
      </c>
      <c r="I10" s="11" t="s">
        <v>109</v>
      </c>
      <c r="J10" s="11" t="s">
        <v>22</v>
      </c>
      <c r="K10" s="19">
        <v>1</v>
      </c>
      <c r="L10" s="13">
        <v>0.33329999999999999</v>
      </c>
      <c r="M10" s="27">
        <v>0.38</v>
      </c>
      <c r="N10" s="13">
        <v>0.33329999999999999</v>
      </c>
      <c r="O10" s="27">
        <v>0.33200000000000002</v>
      </c>
      <c r="P10" s="13">
        <v>0.33329999999999999</v>
      </c>
      <c r="Q10" s="14"/>
      <c r="R10" s="15"/>
      <c r="S10" s="16"/>
      <c r="T10" s="17">
        <f t="shared" ref="T10:U26" si="1">SUM(R10+P10+N10+L10)</f>
        <v>0.99990000000000001</v>
      </c>
      <c r="U10" s="18">
        <f t="shared" ref="U10:U15" si="2">SUM(S10+Q10+O10+M10)</f>
        <v>0.71199999999999997</v>
      </c>
    </row>
    <row r="11" spans="2:21" s="2" customFormat="1" ht="76.5" customHeight="1" x14ac:dyDescent="0.25">
      <c r="B11" s="53">
        <v>5</v>
      </c>
      <c r="C11" s="56" t="s">
        <v>57</v>
      </c>
      <c r="D11" s="56" t="s">
        <v>84</v>
      </c>
      <c r="E11" s="26" t="s">
        <v>85</v>
      </c>
      <c r="F11" s="60" t="s">
        <v>23</v>
      </c>
      <c r="G11" s="59" t="e">
        <f>SUM(#REF!)</f>
        <v>#REF!</v>
      </c>
      <c r="H11" s="12" t="s">
        <v>82</v>
      </c>
      <c r="I11" s="11" t="s">
        <v>24</v>
      </c>
      <c r="J11" s="11" t="s">
        <v>22</v>
      </c>
      <c r="K11" s="19">
        <v>1</v>
      </c>
      <c r="L11" s="13">
        <v>0.33329999999999999</v>
      </c>
      <c r="M11" s="27">
        <v>0.33300000000000002</v>
      </c>
      <c r="N11" s="13">
        <v>0.33329999999999999</v>
      </c>
      <c r="O11" s="27">
        <v>0.33300000000000002</v>
      </c>
      <c r="P11" s="13">
        <v>0.33329999999999999</v>
      </c>
      <c r="Q11" s="14"/>
      <c r="R11" s="15"/>
      <c r="S11" s="16"/>
      <c r="T11" s="17">
        <f t="shared" si="1"/>
        <v>0.99990000000000001</v>
      </c>
      <c r="U11" s="18">
        <f t="shared" si="2"/>
        <v>0.66600000000000004</v>
      </c>
    </row>
    <row r="12" spans="2:21" s="2" customFormat="1" ht="64.5" customHeight="1" x14ac:dyDescent="0.25">
      <c r="B12" s="54"/>
      <c r="C12" s="57"/>
      <c r="D12" s="57"/>
      <c r="E12" s="26" t="s">
        <v>59</v>
      </c>
      <c r="F12" s="50"/>
      <c r="G12" s="47"/>
      <c r="H12" s="12" t="s">
        <v>82</v>
      </c>
      <c r="I12" s="11" t="s">
        <v>24</v>
      </c>
      <c r="J12" s="11" t="s">
        <v>22</v>
      </c>
      <c r="K12" s="19">
        <v>1</v>
      </c>
      <c r="L12" s="13">
        <v>0.33329999999999999</v>
      </c>
      <c r="M12" s="27">
        <v>0.33300000000000002</v>
      </c>
      <c r="N12" s="13">
        <v>0.33329999999999999</v>
      </c>
      <c r="O12" s="27">
        <v>0.33300000000000002</v>
      </c>
      <c r="P12" s="13">
        <v>0.33329999999999999</v>
      </c>
      <c r="Q12" s="14"/>
      <c r="R12" s="15"/>
      <c r="S12" s="16"/>
      <c r="T12" s="17">
        <f t="shared" si="1"/>
        <v>0.99990000000000001</v>
      </c>
      <c r="U12" s="18">
        <f t="shared" si="2"/>
        <v>0.66600000000000004</v>
      </c>
    </row>
    <row r="13" spans="2:21" s="2" customFormat="1" ht="37.5" customHeight="1" x14ac:dyDescent="0.25">
      <c r="B13" s="55"/>
      <c r="C13" s="58"/>
      <c r="D13" s="58"/>
      <c r="E13" s="22" t="s">
        <v>77</v>
      </c>
      <c r="F13" s="50"/>
      <c r="G13" s="47"/>
      <c r="H13" s="12" t="s">
        <v>82</v>
      </c>
      <c r="I13" s="11" t="s">
        <v>24</v>
      </c>
      <c r="J13" s="11" t="s">
        <v>22</v>
      </c>
      <c r="K13" s="19">
        <v>1</v>
      </c>
      <c r="L13" s="13">
        <v>0.33329999999999999</v>
      </c>
      <c r="M13" s="27">
        <v>0.33300000000000002</v>
      </c>
      <c r="N13" s="13">
        <v>0.33329999999999999</v>
      </c>
      <c r="O13" s="27">
        <v>0.33300000000000002</v>
      </c>
      <c r="P13" s="13">
        <v>0.33329999999999999</v>
      </c>
      <c r="Q13" s="14"/>
      <c r="R13" s="15"/>
      <c r="S13" s="16"/>
      <c r="T13" s="17">
        <f t="shared" si="1"/>
        <v>0.99990000000000001</v>
      </c>
      <c r="U13" s="18">
        <f t="shared" si="2"/>
        <v>0.66600000000000004</v>
      </c>
    </row>
    <row r="14" spans="2:21" s="2" customFormat="1" ht="58.5" customHeight="1" x14ac:dyDescent="0.25">
      <c r="B14" s="10">
        <v>6</v>
      </c>
      <c r="C14" s="26" t="s">
        <v>26</v>
      </c>
      <c r="D14" s="26" t="s">
        <v>45</v>
      </c>
      <c r="E14" s="26" t="s">
        <v>39</v>
      </c>
      <c r="F14" s="51"/>
      <c r="G14" s="47"/>
      <c r="H14" s="12" t="s">
        <v>82</v>
      </c>
      <c r="I14" s="11" t="s">
        <v>27</v>
      </c>
      <c r="J14" s="11" t="s">
        <v>22</v>
      </c>
      <c r="K14" s="19">
        <v>1</v>
      </c>
      <c r="L14" s="13">
        <v>0.33329999999999999</v>
      </c>
      <c r="M14" s="27">
        <v>0.33300000000000002</v>
      </c>
      <c r="N14" s="13">
        <v>0.33329999999999999</v>
      </c>
      <c r="O14" s="27">
        <v>0.33300000000000002</v>
      </c>
      <c r="P14" s="13">
        <v>0.33329999999999999</v>
      </c>
      <c r="Q14" s="14"/>
      <c r="R14" s="15"/>
      <c r="S14" s="16"/>
      <c r="T14" s="17">
        <f t="shared" si="1"/>
        <v>0.99990000000000001</v>
      </c>
      <c r="U14" s="18">
        <f t="shared" si="2"/>
        <v>0.66600000000000004</v>
      </c>
    </row>
    <row r="15" spans="2:21" s="2" customFormat="1" ht="64.5" customHeight="1" x14ac:dyDescent="0.25">
      <c r="B15" s="10">
        <v>7</v>
      </c>
      <c r="C15" s="26" t="s">
        <v>28</v>
      </c>
      <c r="D15" s="26" t="s">
        <v>40</v>
      </c>
      <c r="E15" s="26" t="s">
        <v>62</v>
      </c>
      <c r="F15" s="12" t="s">
        <v>81</v>
      </c>
      <c r="G15" s="48"/>
      <c r="H15" s="12" t="s">
        <v>82</v>
      </c>
      <c r="I15" s="11" t="s">
        <v>29</v>
      </c>
      <c r="J15" s="11" t="s">
        <v>22</v>
      </c>
      <c r="K15" s="19">
        <v>1</v>
      </c>
      <c r="L15" s="13">
        <v>0.33329999999999999</v>
      </c>
      <c r="M15" s="27">
        <v>0.33300000000000002</v>
      </c>
      <c r="N15" s="13">
        <v>0.33329999999999999</v>
      </c>
      <c r="O15" s="27">
        <v>0.33300000000000002</v>
      </c>
      <c r="P15" s="13">
        <v>0.33329999999999999</v>
      </c>
      <c r="Q15" s="14"/>
      <c r="R15" s="15"/>
      <c r="S15" s="16"/>
      <c r="T15" s="17">
        <f t="shared" si="1"/>
        <v>0.99990000000000001</v>
      </c>
      <c r="U15" s="18">
        <f t="shared" si="2"/>
        <v>0.66600000000000004</v>
      </c>
    </row>
    <row r="16" spans="2:21" s="2" customFormat="1" ht="103.5" customHeight="1" x14ac:dyDescent="0.25">
      <c r="B16" s="10">
        <v>8</v>
      </c>
      <c r="C16" s="26" t="s">
        <v>63</v>
      </c>
      <c r="D16" s="26" t="s">
        <v>46</v>
      </c>
      <c r="E16" s="26" t="s">
        <v>47</v>
      </c>
      <c r="F16" s="12" t="s">
        <v>30</v>
      </c>
      <c r="G16" s="25" t="e">
        <f>SUM(#REF!)</f>
        <v>#REF!</v>
      </c>
      <c r="H16" s="12" t="s">
        <v>82</v>
      </c>
      <c r="I16" s="11" t="s">
        <v>100</v>
      </c>
      <c r="J16" s="11" t="s">
        <v>22</v>
      </c>
      <c r="K16" s="19">
        <v>1</v>
      </c>
      <c r="L16" s="13">
        <v>0.33329999999999999</v>
      </c>
      <c r="M16" s="27">
        <v>0.3</v>
      </c>
      <c r="N16" s="13">
        <v>0.33329999999999999</v>
      </c>
      <c r="O16" s="27">
        <v>0.33300000000000002</v>
      </c>
      <c r="P16" s="13">
        <v>0.33329999999999999</v>
      </c>
      <c r="Q16" s="14"/>
      <c r="R16" s="15"/>
      <c r="S16" s="16"/>
      <c r="T16" s="17">
        <f t="shared" si="1"/>
        <v>0.99990000000000001</v>
      </c>
      <c r="U16" s="18">
        <f t="shared" si="1"/>
        <v>0.63300000000000001</v>
      </c>
    </row>
    <row r="17" spans="2:21" s="2" customFormat="1" ht="90.75" customHeight="1" x14ac:dyDescent="0.25">
      <c r="B17" s="10">
        <v>9</v>
      </c>
      <c r="C17" s="26" t="s">
        <v>64</v>
      </c>
      <c r="D17" s="26" t="s">
        <v>65</v>
      </c>
      <c r="E17" s="26" t="s">
        <v>41</v>
      </c>
      <c r="F17" s="12" t="s">
        <v>31</v>
      </c>
      <c r="G17" s="25" t="e">
        <f>SUM(#REF!)</f>
        <v>#REF!</v>
      </c>
      <c r="H17" s="12" t="s">
        <v>82</v>
      </c>
      <c r="I17" s="11" t="s">
        <v>110</v>
      </c>
      <c r="J17" s="11" t="s">
        <v>22</v>
      </c>
      <c r="K17" s="19">
        <v>1</v>
      </c>
      <c r="L17" s="13">
        <v>0.33329999999999999</v>
      </c>
      <c r="M17" s="27">
        <v>0.28000000000000003</v>
      </c>
      <c r="N17" s="13">
        <v>0.33329999999999999</v>
      </c>
      <c r="O17" s="27">
        <v>0.36620000000000003</v>
      </c>
      <c r="P17" s="13">
        <v>0.33329999999999999</v>
      </c>
      <c r="Q17" s="14"/>
      <c r="R17" s="15"/>
      <c r="S17" s="16"/>
      <c r="T17" s="17">
        <f t="shared" si="1"/>
        <v>0.99990000000000001</v>
      </c>
      <c r="U17" s="18">
        <f t="shared" si="1"/>
        <v>0.64620000000000011</v>
      </c>
    </row>
    <row r="18" spans="2:21" s="2" customFormat="1" ht="64.5" customHeight="1" x14ac:dyDescent="0.25">
      <c r="B18" s="10">
        <v>10</v>
      </c>
      <c r="C18" s="26" t="s">
        <v>66</v>
      </c>
      <c r="D18" s="26" t="s">
        <v>67</v>
      </c>
      <c r="E18" s="26" t="s">
        <v>32</v>
      </c>
      <c r="F18" s="60" t="s">
        <v>33</v>
      </c>
      <c r="G18" s="59" t="e">
        <f>SUM(#REF!)</f>
        <v>#REF!</v>
      </c>
      <c r="H18" s="12" t="s">
        <v>82</v>
      </c>
      <c r="I18" s="11" t="s">
        <v>111</v>
      </c>
      <c r="J18" s="11" t="s">
        <v>22</v>
      </c>
      <c r="K18" s="19">
        <v>1</v>
      </c>
      <c r="L18" s="13">
        <v>0.33329999999999999</v>
      </c>
      <c r="M18" s="27">
        <v>0.36</v>
      </c>
      <c r="N18" s="13">
        <v>0.33329999999999999</v>
      </c>
      <c r="O18" s="27">
        <v>0.42799999999999999</v>
      </c>
      <c r="P18" s="13">
        <v>0.33329999999999999</v>
      </c>
      <c r="Q18" s="14"/>
      <c r="R18" s="15"/>
      <c r="S18" s="16"/>
      <c r="T18" s="17">
        <f t="shared" si="1"/>
        <v>0.99990000000000001</v>
      </c>
      <c r="U18" s="18">
        <f>SUM(S18+Q18+O18+M18)</f>
        <v>0.78800000000000003</v>
      </c>
    </row>
    <row r="19" spans="2:21" s="2" customFormat="1" ht="64.5" customHeight="1" x14ac:dyDescent="0.25">
      <c r="B19" s="10">
        <v>11</v>
      </c>
      <c r="C19" s="26" t="s">
        <v>37</v>
      </c>
      <c r="D19" s="26" t="s">
        <v>48</v>
      </c>
      <c r="E19" s="26" t="s">
        <v>53</v>
      </c>
      <c r="F19" s="50"/>
      <c r="G19" s="47"/>
      <c r="H19" s="12" t="s">
        <v>82</v>
      </c>
      <c r="I19" s="11" t="s">
        <v>54</v>
      </c>
      <c r="J19" s="11" t="s">
        <v>22</v>
      </c>
      <c r="K19" s="19">
        <v>1</v>
      </c>
      <c r="L19" s="13">
        <v>0.33329999999999999</v>
      </c>
      <c r="M19" s="27">
        <v>0.33300000000000002</v>
      </c>
      <c r="N19" s="13">
        <v>0.33329999999999999</v>
      </c>
      <c r="O19" s="27">
        <v>0.33300000000000002</v>
      </c>
      <c r="P19" s="13">
        <v>0.33329999999999999</v>
      </c>
      <c r="Q19" s="14"/>
      <c r="R19" s="15"/>
      <c r="S19" s="16"/>
      <c r="T19" s="17">
        <f t="shared" si="1"/>
        <v>0.99990000000000001</v>
      </c>
      <c r="U19" s="18">
        <f t="shared" si="1"/>
        <v>0.66600000000000004</v>
      </c>
    </row>
    <row r="20" spans="2:21" s="2" customFormat="1" ht="64.5" customHeight="1" x14ac:dyDescent="0.25">
      <c r="B20" s="10">
        <v>12</v>
      </c>
      <c r="C20" s="26" t="s">
        <v>49</v>
      </c>
      <c r="D20" s="26" t="s">
        <v>112</v>
      </c>
      <c r="E20" s="26" t="s">
        <v>86</v>
      </c>
      <c r="F20" s="51"/>
      <c r="G20" s="48"/>
      <c r="H20" s="12" t="s">
        <v>82</v>
      </c>
      <c r="I20" s="11" t="s">
        <v>52</v>
      </c>
      <c r="J20" s="11" t="s">
        <v>22</v>
      </c>
      <c r="K20" s="19">
        <v>1</v>
      </c>
      <c r="L20" s="13">
        <v>0.33329999999999999</v>
      </c>
      <c r="M20" s="27">
        <v>0.33300000000000002</v>
      </c>
      <c r="N20" s="13">
        <v>0.33329999999999999</v>
      </c>
      <c r="O20" s="27">
        <v>0.33300000000000002</v>
      </c>
      <c r="P20" s="13">
        <v>0.33329999999999999</v>
      </c>
      <c r="Q20" s="14"/>
      <c r="R20" s="15"/>
      <c r="S20" s="16"/>
      <c r="T20" s="17">
        <f t="shared" si="1"/>
        <v>0.99990000000000001</v>
      </c>
      <c r="U20" s="18">
        <f t="shared" si="1"/>
        <v>0.66600000000000004</v>
      </c>
    </row>
    <row r="21" spans="2:21" s="2" customFormat="1" ht="80.25" customHeight="1" x14ac:dyDescent="0.25">
      <c r="B21" s="10">
        <v>13</v>
      </c>
      <c r="C21" s="26" t="s">
        <v>87</v>
      </c>
      <c r="D21" s="26" t="s">
        <v>88</v>
      </c>
      <c r="E21" s="26" t="s">
        <v>68</v>
      </c>
      <c r="F21" s="12" t="s">
        <v>34</v>
      </c>
      <c r="G21" s="59" t="e">
        <f>SUM(#REF!)</f>
        <v>#REF!</v>
      </c>
      <c r="H21" s="12" t="s">
        <v>82</v>
      </c>
      <c r="I21" s="11" t="s">
        <v>101</v>
      </c>
      <c r="J21" s="11" t="s">
        <v>22</v>
      </c>
      <c r="K21" s="19">
        <v>1</v>
      </c>
      <c r="L21" s="13">
        <v>0.33329999999999999</v>
      </c>
      <c r="M21" s="27">
        <v>0.51970000000000005</v>
      </c>
      <c r="N21" s="13">
        <v>0.33329999999999999</v>
      </c>
      <c r="O21" s="27">
        <v>0.30130000000000001</v>
      </c>
      <c r="P21" s="13">
        <v>0.33329999999999999</v>
      </c>
      <c r="Q21" s="14"/>
      <c r="R21" s="15"/>
      <c r="S21" s="16"/>
      <c r="T21" s="17">
        <f t="shared" si="1"/>
        <v>0.99990000000000001</v>
      </c>
      <c r="U21" s="18">
        <f t="shared" si="1"/>
        <v>0.82100000000000006</v>
      </c>
    </row>
    <row r="22" spans="2:21" s="2" customFormat="1" ht="53.25" customHeight="1" x14ac:dyDescent="0.25">
      <c r="B22" s="10">
        <v>14</v>
      </c>
      <c r="C22" s="26" t="s">
        <v>69</v>
      </c>
      <c r="D22" s="26" t="s">
        <v>70</v>
      </c>
      <c r="E22" s="26" t="s">
        <v>71</v>
      </c>
      <c r="F22" s="20" t="s">
        <v>50</v>
      </c>
      <c r="G22" s="48"/>
      <c r="H22" s="12" t="s">
        <v>82</v>
      </c>
      <c r="I22" s="11" t="s">
        <v>102</v>
      </c>
      <c r="J22" s="11" t="s">
        <v>22</v>
      </c>
      <c r="K22" s="19">
        <v>1</v>
      </c>
      <c r="L22" s="13">
        <v>0.33329999999999999</v>
      </c>
      <c r="M22" s="27">
        <v>0.29549999999999998</v>
      </c>
      <c r="N22" s="13">
        <v>0.33329999999999999</v>
      </c>
      <c r="O22" s="27">
        <v>0.25219999999999998</v>
      </c>
      <c r="P22" s="13">
        <v>0.33329999999999999</v>
      </c>
      <c r="Q22" s="14"/>
      <c r="R22" s="15"/>
      <c r="S22" s="16"/>
      <c r="T22" s="17">
        <f t="shared" si="1"/>
        <v>0.99990000000000001</v>
      </c>
      <c r="U22" s="18">
        <f t="shared" si="1"/>
        <v>0.54769999999999996</v>
      </c>
    </row>
    <row r="23" spans="2:21" s="2" customFormat="1" ht="72" customHeight="1" x14ac:dyDescent="0.25">
      <c r="B23" s="10">
        <v>15</v>
      </c>
      <c r="C23" s="26" t="s">
        <v>92</v>
      </c>
      <c r="D23" s="26" t="s">
        <v>93</v>
      </c>
      <c r="E23" s="26" t="s">
        <v>94</v>
      </c>
      <c r="F23" s="60" t="s">
        <v>35</v>
      </c>
      <c r="G23" s="59" t="e">
        <f>SUM(#REF!)</f>
        <v>#REF!</v>
      </c>
      <c r="H23" s="12" t="s">
        <v>82</v>
      </c>
      <c r="I23" s="11" t="s">
        <v>103</v>
      </c>
      <c r="J23" s="11" t="s">
        <v>22</v>
      </c>
      <c r="K23" s="19">
        <v>1</v>
      </c>
      <c r="L23" s="13">
        <v>0.5</v>
      </c>
      <c r="M23" s="27">
        <v>0.45150000000000001</v>
      </c>
      <c r="N23" s="13">
        <v>0</v>
      </c>
      <c r="O23" s="27">
        <v>0.41539999999999999</v>
      </c>
      <c r="P23" s="13">
        <v>0.5</v>
      </c>
      <c r="Q23" s="14"/>
      <c r="R23" s="15"/>
      <c r="S23" s="16"/>
      <c r="T23" s="17">
        <f>SUM(R23+P23+N23+L23)</f>
        <v>1</v>
      </c>
      <c r="U23" s="18">
        <f t="shared" si="1"/>
        <v>0.8669</v>
      </c>
    </row>
    <row r="24" spans="2:21" s="2" customFormat="1" ht="72.75" customHeight="1" x14ac:dyDescent="0.25">
      <c r="B24" s="10">
        <v>16</v>
      </c>
      <c r="C24" s="26" t="s">
        <v>95</v>
      </c>
      <c r="D24" s="26" t="s">
        <v>60</v>
      </c>
      <c r="E24" s="26" t="s">
        <v>89</v>
      </c>
      <c r="F24" s="51"/>
      <c r="G24" s="48"/>
      <c r="H24" s="12" t="s">
        <v>82</v>
      </c>
      <c r="I24" s="11" t="s">
        <v>104</v>
      </c>
      <c r="J24" s="11" t="s">
        <v>22</v>
      </c>
      <c r="K24" s="19">
        <v>1</v>
      </c>
      <c r="L24" s="13">
        <v>0.5</v>
      </c>
      <c r="M24" s="27">
        <v>0</v>
      </c>
      <c r="N24" s="13">
        <v>0</v>
      </c>
      <c r="O24" s="27">
        <v>1.1599999999999999</v>
      </c>
      <c r="P24" s="13">
        <v>0.5</v>
      </c>
      <c r="Q24" s="14"/>
      <c r="R24" s="15"/>
      <c r="S24" s="16"/>
      <c r="T24" s="17">
        <f t="shared" si="1"/>
        <v>1</v>
      </c>
      <c r="U24" s="18">
        <f t="shared" si="1"/>
        <v>1.1599999999999999</v>
      </c>
    </row>
    <row r="25" spans="2:21" s="2" customFormat="1" ht="89.25" customHeight="1" x14ac:dyDescent="0.25">
      <c r="B25" s="10">
        <v>17</v>
      </c>
      <c r="C25" s="26" t="s">
        <v>96</v>
      </c>
      <c r="D25" s="26" t="s">
        <v>97</v>
      </c>
      <c r="E25" s="26" t="s">
        <v>76</v>
      </c>
      <c r="F25" s="60" t="s">
        <v>36</v>
      </c>
      <c r="G25" s="59" t="e">
        <f>SUM(#REF!)</f>
        <v>#REF!</v>
      </c>
      <c r="H25" s="12" t="s">
        <v>82</v>
      </c>
      <c r="I25" s="11" t="s">
        <v>105</v>
      </c>
      <c r="J25" s="11" t="s">
        <v>22</v>
      </c>
      <c r="K25" s="19">
        <v>1</v>
      </c>
      <c r="L25" s="13">
        <v>0.5</v>
      </c>
      <c r="M25" s="30">
        <v>0.78</v>
      </c>
      <c r="N25" s="13">
        <v>0</v>
      </c>
      <c r="O25" s="27">
        <v>0.72199999999999998</v>
      </c>
      <c r="P25" s="13">
        <v>0.5</v>
      </c>
      <c r="Q25" s="14"/>
      <c r="R25" s="15"/>
      <c r="S25" s="16"/>
      <c r="T25" s="17">
        <f t="shared" si="1"/>
        <v>1</v>
      </c>
      <c r="U25" s="18">
        <f t="shared" si="1"/>
        <v>1.502</v>
      </c>
    </row>
    <row r="26" spans="2:21" s="2" customFormat="1" ht="64.5" customHeight="1" x14ac:dyDescent="0.25">
      <c r="B26" s="10">
        <v>18</v>
      </c>
      <c r="C26" s="26" t="s">
        <v>51</v>
      </c>
      <c r="D26" s="26" t="s">
        <v>43</v>
      </c>
      <c r="E26" s="26" t="s">
        <v>44</v>
      </c>
      <c r="F26" s="51"/>
      <c r="G26" s="48"/>
      <c r="H26" s="12" t="s">
        <v>82</v>
      </c>
      <c r="I26" s="11" t="s">
        <v>106</v>
      </c>
      <c r="J26" s="11" t="s">
        <v>22</v>
      </c>
      <c r="K26" s="19">
        <v>1</v>
      </c>
      <c r="L26" s="13">
        <v>0.33329999999999999</v>
      </c>
      <c r="M26" s="27">
        <v>0.33300000000000002</v>
      </c>
      <c r="N26" s="13">
        <v>0.33329999999999999</v>
      </c>
      <c r="O26" s="27">
        <v>0.33300000000000002</v>
      </c>
      <c r="P26" s="13">
        <v>0.33329999999999999</v>
      </c>
      <c r="Q26" s="14"/>
      <c r="R26" s="15"/>
      <c r="S26" s="16"/>
      <c r="T26" s="17">
        <f t="shared" si="1"/>
        <v>0.99990000000000001</v>
      </c>
      <c r="U26" s="18">
        <f t="shared" si="1"/>
        <v>0.66600000000000004</v>
      </c>
    </row>
    <row r="27" spans="2:21" ht="36" customHeight="1" x14ac:dyDescent="0.25"/>
    <row r="28" spans="2:21" ht="21" customHeight="1" x14ac:dyDescent="0.25">
      <c r="C28" s="52" t="s">
        <v>108</v>
      </c>
      <c r="D28" s="52"/>
      <c r="E28" s="52"/>
      <c r="F28" s="52"/>
      <c r="G28" s="52"/>
      <c r="H28" s="52"/>
      <c r="I28" s="52"/>
      <c r="J28" s="52"/>
      <c r="K28" s="52"/>
      <c r="L28" s="52"/>
      <c r="M28" s="52"/>
      <c r="N28" s="52"/>
      <c r="O28" s="52"/>
      <c r="P28" s="52"/>
      <c r="Q28" s="52"/>
      <c r="R28" s="52"/>
      <c r="S28" s="52"/>
      <c r="T28" s="52"/>
      <c r="U28" s="21"/>
    </row>
    <row r="29" spans="2:21" ht="27.75" customHeight="1" x14ac:dyDescent="0.25">
      <c r="C29" s="52" t="s">
        <v>113</v>
      </c>
      <c r="D29" s="52"/>
      <c r="E29" s="52"/>
      <c r="F29" s="52"/>
      <c r="G29" s="52"/>
      <c r="H29" s="52"/>
      <c r="I29" s="52"/>
      <c r="J29" s="52"/>
      <c r="K29" s="52"/>
      <c r="L29" s="52"/>
      <c r="M29" s="52"/>
      <c r="N29" s="52"/>
      <c r="O29" s="52"/>
      <c r="P29" s="52"/>
      <c r="Q29" s="52"/>
      <c r="R29" s="52"/>
      <c r="S29" s="52"/>
      <c r="T29" s="52"/>
      <c r="U29" s="52"/>
    </row>
    <row r="30" spans="2:21" ht="21" customHeight="1" x14ac:dyDescent="0.25">
      <c r="C30" s="52" t="s">
        <v>72</v>
      </c>
      <c r="D30" s="52"/>
      <c r="E30" s="52"/>
      <c r="F30" s="52"/>
      <c r="G30" s="52"/>
      <c r="H30" s="52"/>
      <c r="I30" s="52"/>
      <c r="J30" s="52"/>
      <c r="K30" s="52"/>
      <c r="L30" s="52"/>
      <c r="M30" s="52"/>
      <c r="N30" s="52"/>
      <c r="O30" s="52"/>
      <c r="P30" s="52"/>
      <c r="Q30" s="52"/>
      <c r="R30" s="52"/>
      <c r="S30" s="52"/>
      <c r="T30" s="52"/>
      <c r="U30" s="52"/>
    </row>
    <row r="31" spans="2:21" ht="21" customHeight="1" x14ac:dyDescent="0.25">
      <c r="C31" s="52" t="s">
        <v>114</v>
      </c>
      <c r="D31" s="52"/>
      <c r="E31" s="52"/>
      <c r="F31" s="52"/>
      <c r="G31" s="52"/>
      <c r="H31" s="52"/>
      <c r="I31" s="52"/>
      <c r="J31" s="52"/>
      <c r="K31" s="52"/>
      <c r="L31" s="52"/>
      <c r="M31" s="52"/>
      <c r="N31" s="52"/>
      <c r="O31" s="52"/>
      <c r="P31" s="52"/>
      <c r="Q31" s="52"/>
      <c r="R31" s="52"/>
      <c r="S31" s="52"/>
      <c r="T31" s="52"/>
      <c r="U31" s="52"/>
    </row>
    <row r="32" spans="2:21" ht="15.75" x14ac:dyDescent="0.25">
      <c r="C32" s="52"/>
      <c r="D32" s="52"/>
      <c r="E32" s="52"/>
      <c r="F32" s="52"/>
      <c r="G32" s="52"/>
      <c r="H32" s="52"/>
      <c r="I32" s="52"/>
      <c r="J32" s="52"/>
      <c r="K32" s="52"/>
      <c r="L32" s="52"/>
      <c r="M32" s="52"/>
      <c r="N32" s="52"/>
      <c r="O32" s="52"/>
      <c r="P32" s="52"/>
      <c r="Q32" s="52"/>
      <c r="R32" s="52"/>
      <c r="S32" s="52"/>
      <c r="T32" s="52"/>
      <c r="U32" s="52"/>
    </row>
    <row r="40" spans="5:18" ht="45" customHeight="1" x14ac:dyDescent="0.25">
      <c r="E40" s="40" t="s">
        <v>78</v>
      </c>
      <c r="F40" s="40"/>
      <c r="J40" s="40" t="s">
        <v>79</v>
      </c>
      <c r="K40" s="40"/>
      <c r="L40" s="40"/>
      <c r="P40" s="40" t="s">
        <v>80</v>
      </c>
      <c r="Q40" s="40"/>
      <c r="R40" s="40"/>
    </row>
  </sheetData>
  <mergeCells count="38">
    <mergeCell ref="B11:B13"/>
    <mergeCell ref="C11:C13"/>
    <mergeCell ref="D11:D13"/>
    <mergeCell ref="C28:T28"/>
    <mergeCell ref="C29:U29"/>
    <mergeCell ref="G25:G26"/>
    <mergeCell ref="G23:G24"/>
    <mergeCell ref="G21:G22"/>
    <mergeCell ref="G18:G20"/>
    <mergeCell ref="G11:G15"/>
    <mergeCell ref="F11:F14"/>
    <mergeCell ref="F23:F24"/>
    <mergeCell ref="F25:F26"/>
    <mergeCell ref="F18:F20"/>
    <mergeCell ref="E40:F40"/>
    <mergeCell ref="T5:U5"/>
    <mergeCell ref="L5:M5"/>
    <mergeCell ref="N5:O5"/>
    <mergeCell ref="P5:Q5"/>
    <mergeCell ref="R5:S5"/>
    <mergeCell ref="G7:G10"/>
    <mergeCell ref="F7:F10"/>
    <mergeCell ref="P40:R40"/>
    <mergeCell ref="J40:L40"/>
    <mergeCell ref="C30:U30"/>
    <mergeCell ref="C31:U31"/>
    <mergeCell ref="C32:U32"/>
    <mergeCell ref="D2:E2"/>
    <mergeCell ref="B4:K4"/>
    <mergeCell ref="B5:B6"/>
    <mergeCell ref="C5:C6"/>
    <mergeCell ref="D5:D6"/>
    <mergeCell ref="E5:E6"/>
    <mergeCell ref="F5:F6"/>
    <mergeCell ref="I5:I6"/>
    <mergeCell ref="J5:J6"/>
    <mergeCell ref="K5:K6"/>
    <mergeCell ref="H5:H6"/>
  </mergeCells>
  <dataValidations count="12">
    <dataValidation allowBlank="1" showInputMessage="1" showErrorMessage="1" prompt="Actividad que se va ejecutar durante el periodo anual." sqref="C5:C6" xr:uid="{00000000-0002-0000-0000-000000000000}"/>
    <dataValidation allowBlank="1" showInputMessage="1" showErrorMessage="1" prompt="Describir el sustento de emprender la acción mencionada." sqref="D5:D6" xr:uid="{00000000-0002-0000-0000-000001000000}"/>
    <dataValidation allowBlank="1" showInputMessage="1" showErrorMessage="1" prompt="Se pide la función que se cubre de acuerdo al Manual General de Organización del Municipio. Si no está plasmada en el Manual Poner NA." sqref="F5:F6" xr:uid="{00000000-0002-0000-0000-000002000000}"/>
    <dataValidation allowBlank="1" showInputMessage="1" showErrorMessage="1" prompt="Indicador de acuerdo con lo reportado en la Matriz de indicadores a la Dirección de Planeación_x000a__x000a_SI LA ACCIÓN EMPRENDIDA NO TIENE INDICADOR PONER NA." sqref="I5:I6" xr:uid="{00000000-0002-0000-0000-000003000000}"/>
    <dataValidation allowBlank="1" showInputMessage="1" showErrorMessage="1" prompt="Es la unidad de medida en la que se expresa el resultado del indicador._x000a_Ejemplo: promedio, variación, porcentaje, etc." sqref="J5:J6" xr:uid="{00000000-0002-0000-0000-000004000000}"/>
    <dataValidation allowBlank="1" showInputMessage="1" showErrorMessage="1" prompt="Resultado al que se llegará al final del periodo anual, de preferencia cuantificable o en su caso cualitativo, de la cual se contará con evidencia para acreditar el porcentaje de avance logrado cada trimestre." sqref="K5:K6" xr:uid="{00000000-0002-0000-0000-000005000000}"/>
    <dataValidation allowBlank="1" showInputMessage="1" showErrorMessage="1" prompt="Parte de la meta que se pretende cubrir durante el trimestre." sqref="L6 N6 P6 R6" xr:uid="{00000000-0002-0000-0000-000006000000}"/>
    <dataValidation allowBlank="1" showInputMessage="1" showErrorMessage="1" prompt="Parte de la meta que realmente se cumplió." sqref="M6 O6 Q6 S6 U6" xr:uid="{00000000-0002-0000-0000-000007000000}"/>
    <dataValidation allowBlank="1" showInputMessage="1" showErrorMessage="1" prompt="Suma de los porcentajes de avances estimados durante los trimestres" sqref="T6" xr:uid="{00000000-0002-0000-0000-000008000000}"/>
    <dataValidation allowBlank="1" showInputMessage="1" showErrorMessage="1" prompt="Redactar el objetivo, la meta o estrategia institucional (de acuerdo con el Plan Municipal de Desarrollo), a la que está vinculada la acción." sqref="E5:E6" xr:uid="{00000000-0002-0000-0000-000009000000}"/>
    <dataValidation type="list" allowBlank="1" showInputMessage="1" showErrorMessage="1" sqref="D2" xr:uid="{00000000-0002-0000-0000-00000A000000}">
      <formula1>$X$7:$X$26</formula1>
    </dataValidation>
    <dataValidation allowBlank="1" showInputMessage="1" showErrorMessage="1" prompt="Cantidad de dinero requerido del presupuesto 2024, para llevar a cabo la acción." sqref="G5:G6" xr:uid="{00000000-0002-0000-0000-00000B000000}"/>
  </dataValidations>
  <printOptions horizontalCentered="1" verticalCentered="1"/>
  <pageMargins left="0.23622047244094491" right="0.23622047244094491" top="0.35433070866141736" bottom="0.55118110236220474" header="0.31496062992125984" footer="0.31496062992125984"/>
  <pageSetup paperSize="5" scale="36" fitToHeight="0" orientation="landscape" r:id="rId1"/>
  <headerFooter>
    <oddHeader>&amp;L&amp;G</oddHeader>
    <oddFooter>&amp;C&amp;P</oddFooter>
  </headerFooter>
  <rowBreaks count="1" manualBreakCount="1">
    <brk id="17" max="21" man="1"/>
  </rowBreaks>
  <legacy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Hoja1</vt:lpstr>
      <vt:lpstr>Hoja1!Área_de_impresión</vt:lpstr>
      <vt:lpstr>Hoja1!Títulos_a_imprimir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Instituto MM Municipal</cp:lastModifiedBy>
  <cp:lastPrinted>2024-07-23T20:24:12Z</cp:lastPrinted>
  <dcterms:created xsi:type="dcterms:W3CDTF">2023-12-04T21:36:06Z</dcterms:created>
  <dcterms:modified xsi:type="dcterms:W3CDTF">2024-07-23T20:24:56Z</dcterms:modified>
</cp:coreProperties>
</file>